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[4]TRANS_HT_2016!$D$2:$J$61</definedName>
    <definedName name="BDOTRANSBT">[3]TRANS_BT_2016!$D$2:$J$36</definedName>
    <definedName name="BDOTRANSHT">[3]TRANS_HT_2016!$D$2:$J$61</definedName>
    <definedName name="BDOTRANSPORT2017">[5]TRANSPORT_2017!$D$2:$J$17</definedName>
    <definedName name="BDQMF">'[6]SAP IMP.'!$A$1:$B$1153</definedName>
    <definedName name="BIBI">'[7]Invoice Base'!#REF!</definedName>
    <definedName name="BilanFction1">#REF!</definedName>
    <definedName name="Blanco">#REF!</definedName>
    <definedName name="Cascade">#REF!</definedName>
    <definedName name="CFCliProt">'[8]Tarifs ELIA'!$F$66</definedName>
    <definedName name="CFCREG">'[8]Tarifs ELIA'!$F$62</definedName>
    <definedName name="CFDenucl">'[8]Tarifs ELIA'!$F$63</definedName>
    <definedName name="CFKyoto">'[8]Tarifs ELIA'!$F$64</definedName>
    <definedName name="CFOSP">'[8]Tarifs ELIA'!$F$65</definedName>
    <definedName name="clésP1">#REF!</definedName>
    <definedName name="clésP2">#REF!</definedName>
    <definedName name="CodeGRD">#REF!</definedName>
    <definedName name="CODEIM">#REF!</definedName>
    <definedName name="Codes">'[9]Codes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'[8]Tarifs ELIA'!$F$87</definedName>
    <definedName name="COUCOU">'[10]Modèle Invoice Base'!#REF!</definedName>
    <definedName name="COUCOU2">'[10]Modèle Invoice Base'!#REF!</definedName>
    <definedName name="CTPrimeChauffage">'[8]Tarifs ELIA'!$F$67</definedName>
    <definedName name="CV">'[8]Tarifs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'[8]Tarifs ELIA'!$F$92</definedName>
    <definedName name="EAN">#REF!</definedName>
    <definedName name="EAN_Connexion">'[11]BIW 2009'!$F$10:$F$950</definedName>
    <definedName name="EAN_ex">'[11]EAN exonérés'!$B$1:$B$4822</definedName>
    <definedName name="EAN_Fournisseur">#REF!</definedName>
    <definedName name="EAN_Nettoyée">#REF!</definedName>
    <definedName name="Empty">#REF!</definedName>
    <definedName name="EnergieRenouvWL">'[8]Tarifs ELIA'!$F$97</definedName>
    <definedName name="Entités">#REF!</definedName>
    <definedName name="Exploit.AA">[12]Invest.ED!#REF!</definedName>
    <definedName name="Exploit.DD">[12]Invest.ED!#REF!</definedName>
    <definedName name="Exploit.DV">[12]Invest.ED!#REF!</definedName>
    <definedName name="Exploit.ED">[12]Invest.ED!#REF!</definedName>
    <definedName name="Exploit.GD">[12]Invest.ED!#REF!</definedName>
    <definedName name="Exploit.MX">[12]Invest.ED!#REF!</definedName>
    <definedName name="Exploit.TD">[12]Invest.ED!#REF!</definedName>
    <definedName name="Exploit.WD">[12]Invest.ED!#REF!</definedName>
    <definedName name="Exploit.WP">[12]Invest.ED!#REF!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[13]GridFee_Wallonie_TbCrDyn!$A$1:$A$408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[12]Invest.ED!#REF!</definedName>
    <definedName name="Investiss.MX">[12]Invest.ED!#REF!</definedName>
    <definedName name="Investiss.TD">[12]Invest.ED!#REF!</definedName>
    <definedName name="Investiss.WD">[12]Invest.ED!#REF!</definedName>
    <definedName name="Investiss.WP">[12]Invest.ED!#REF!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'[14]Mapping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'[11]EAN exonérés'!$M$1:$M$4822</definedName>
    <definedName name="Ne">#REF!</definedName>
    <definedName name="Offshore">'[8]Tarifs ELIA'!$F$56</definedName>
    <definedName name="PARAMS_IMPORT_DIR">[15]Contrôle!#REF!</definedName>
    <definedName name="PARAMS_IMPORT_FILE">[15]Contrôle!#REF!</definedName>
    <definedName name="PARAMS_IMPORT_FILENAME">[15]Contrôle!#REF!</definedName>
    <definedName name="PARAMS_IMPORT_LAST">[15]Contrôle!#REF!</definedName>
    <definedName name="PARAMS_IMPORT_LAST_DIR">[15]Contrôle!#REF!</definedName>
    <definedName name="passif">#REF!</definedName>
    <definedName name="Plaat_postnummer_telefoon">'[2]BASISPRIJZEN MATERIAAL'!$I$160</definedName>
    <definedName name="Powerunit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'[16]Modèle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'[17]Codes libéllés'!$A$8:$C$95</definedName>
    <definedName name="Tarif">'[11]EAN exonérés'!$L$1:$L$4822</definedName>
    <definedName name="Tarif_ID">#REF!</definedName>
    <definedName name="Tarifs_indexis">'[11]EAN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[13]GridFee_Wallonie_TbCrDyn!$O$1:$O$408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'[18]Plan Comptable'!$A$1:$R$1009</definedName>
    <definedName name="Traduction1">'[9]Codes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[13]GridFee_Wallonie_TbCrDyn!$P$1:$P$408</definedName>
    <definedName name="UREWL">'[8]Tarifs ELIA'!$F$82</definedName>
    <definedName name="Val_Journal_H">#REF!</definedName>
    <definedName name="Valeurs_annuelle">#REF!</definedName>
    <definedName name="Valeurs_journalière">#REF!</definedName>
    <definedName name="VALUE">[13]GridFee_Wallonie_TbCrDyn!$Q$1:$Q$408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'!$A$1:$M$68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<sst xmlns="http://schemas.openxmlformats.org/spreadsheetml/2006/main" count="132" uniqueCount="109">
  <si>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</si>
  <si>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</si>
  <si>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</si>
  <si>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</si>
  <si>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</si>
  <si>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</si>
  <si>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</si>
  <si>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</si>
  <si>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</si>
  <si>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</si>
  <si>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</si>
  <si>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</si>
  <si>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</si>
  <si>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</si>
  <si>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</si>
  <si>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</si>
  <si>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</si>
  <si>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</si>
  <si>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</si>
  <si>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</si>
  <si>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</si>
  <si>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</si>
  <si>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</si>
  <si>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</si>
  <si>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</si>
  <si>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</si>
  <si>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</si>
  <si>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</si>
  <si>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</si>
  <si>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</si>
  <si>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</si>
  <si>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</si>
  <si>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</si>
  <si>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</si>
  <si>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</si>
  <si>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</si>
  <si>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</si>
  <si>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</si>
  <si>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</si>
  <si>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</si>
  <si>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</si>
  <si>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</si>
  <si>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</si>
  <si>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</si>
  <si>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</si>
  <si>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</si>
  <si>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</si>
  <si>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</si>
  <si>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</si>
  <si>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</si>
  <si>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</si>
  <si>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</si>
  <si>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</si>
  <si>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</si>
  <si>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</si>
  <si>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</si>
  <si>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</si>
  <si>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</si>
  <si>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</si>
  <si>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</si>
  <si>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</si>
  <si>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</si>
  <si>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</si>
  <si>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</si>
  <si>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</si>
  <si>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</si>
  <si>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</si>
  <si>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</si>
  <si>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</si>
  <si>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</si>
  <si>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</si>
  <si>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</si>
  <si>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</si>
  <si>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</si>
  <si>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</si>
  <si>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</si>
  <si>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</si>
  <si>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</si>
  <si>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</si>
  <si>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</si>
  <si>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</si>
  <si>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</si>
  <si>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</si>
  <si>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</si>
  <si>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</si>
  <si>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</si>
  <si>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</si>
  <si>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</si>
  <si>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</si>
  <si>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</si>
  <si>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</si>
  <si>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</si>
  <si>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</si>
  <si>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</si>
  <si>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</si>
  <si>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</si>
  <si>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</si>
  <si>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</si>
  <si>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</si>
  <si>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</si>
  <si>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</si>
  <si>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</si>
  <si>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Verviers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</si>
  <si>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</si>
  <si>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</si>
  <si>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</si>
  <si>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</si>
  <si>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TARIFS POUR REFACTURATION DES COUTS D'UTILISATION DU RESEAU DE TRANSPORT - ANNEE 2018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</si>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</sst>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5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5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45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5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5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45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0"/>
    <xf numFmtId="0" fontId="47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5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9" borderId="0" applyNumberFormat="0" applyBorder="0" applyAlignment="0" applyProtection="0"/>
    <xf numFmtId="0" fontId="45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45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5" borderId="0" applyNumberFormat="0" applyBorder="0" applyAlignment="0" applyProtection="0"/>
    <xf numFmtId="0" fontId="45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45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49" fillId="52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5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49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49" fillId="4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50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60" borderId="0" applyNumberFormat="0" applyBorder="0" applyAlignment="0" applyProtection="0"/>
    <xf numFmtId="0" fontId="48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50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4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53" borderId="0" applyNumberFormat="0" applyBorder="0" applyAlignment="0" applyProtection="0"/>
    <xf numFmtId="0" fontId="50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50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8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61" borderId="0" applyNumberFormat="0" applyBorder="0" applyAlignment="0" applyProtection="0"/>
    <xf numFmtId="0" fontId="45" fillId="69" borderId="0" applyNumberFormat="0" applyBorder="0" applyAlignment="0" applyProtection="0"/>
    <xf numFmtId="0" fontId="50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70" borderId="0" applyNumberFormat="0" applyBorder="0" applyAlignment="0" applyProtection="0"/>
    <xf numFmtId="0" fontId="48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9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77" borderId="0" applyNumberFormat="0" applyBorder="0" applyAlignment="0" applyProtection="0"/>
    <xf numFmtId="0" fontId="48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55" fillId="0" borderId="0"/>
    <xf numFmtId="0" fontId="56" fillId="38" borderId="0" applyNumberFormat="0" applyBorder="0" applyAlignment="0" applyProtection="0"/>
    <xf numFmtId="0" fontId="57" fillId="74" borderId="0" applyNumberFormat="0" applyBorder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1" fillId="6" borderId="4" applyNumberFormat="0" applyAlignment="0" applyProtection="0"/>
    <xf numFmtId="0" fontId="10" fillId="6" borderId="4" applyNumberFormat="0" applyAlignment="0" applyProtection="0"/>
    <xf numFmtId="0" fontId="62" fillId="43" borderId="4" applyNumberFormat="0" applyAlignment="0" applyProtection="0"/>
    <xf numFmtId="0" fontId="10" fillId="6" borderId="4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3" fillId="0" borderId="52" applyNumberFormat="0" applyFill="0" applyAlignment="0" applyProtection="0"/>
    <xf numFmtId="0" fontId="64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47" borderId="55" applyNumberFormat="0" applyAlignment="0" applyProtection="0"/>
    <xf numFmtId="0" fontId="69" fillId="70" borderId="55" applyNumberFormat="0" applyAlignment="0" applyProtection="0"/>
    <xf numFmtId="168" fontId="70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0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5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9" fillId="47" borderId="55" applyNumberFormat="0" applyAlignment="0" applyProtection="0"/>
    <xf numFmtId="0" fontId="69" fillId="69" borderId="55" applyNumberFormat="0" applyAlignment="0" applyProtection="0"/>
    <xf numFmtId="0" fontId="69" fillId="47" borderId="55" applyNumberFormat="0" applyAlignment="0" applyProtection="0"/>
    <xf numFmtId="172" fontId="70" fillId="0" borderId="0">
      <protection locked="0"/>
    </xf>
    <xf numFmtId="173" fontId="37" fillId="0" borderId="0" applyFont="0" applyFill="0" applyBorder="0" applyAlignment="0" applyProtection="0"/>
    <xf numFmtId="174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/>
    <xf numFmtId="175" fontId="72" fillId="0" borderId="0">
      <alignment vertical="center"/>
    </xf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73" fillId="81" borderId="0" applyNumberFormat="0" applyBorder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6" fillId="5" borderId="4" applyNumberFormat="0" applyAlignment="0" applyProtection="0"/>
    <xf numFmtId="0" fontId="8" fillId="5" borderId="4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  <xf numFmtId="179" fontId="70" fillId="0" borderId="0">
      <protection locked="0"/>
    </xf>
    <xf numFmtId="0" fontId="79" fillId="0" borderId="54" applyNumberFormat="0" applyFill="0" applyAlignment="0" applyProtection="0"/>
    <xf numFmtId="0" fontId="66" fillId="0" borderId="53" applyNumberFormat="0" applyFill="0" applyAlignment="0" applyProtection="0"/>
    <xf numFmtId="0" fontId="79" fillId="0" borderId="54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5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7" borderId="50" applyNumberFormat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57" fillId="74" borderId="0" applyNumberFormat="0" applyBorder="0" applyAlignment="0" applyProtection="0"/>
    <xf numFmtId="0" fontId="87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88" fillId="38" borderId="0" applyNumberFormat="0" applyBorder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0" fillId="0" borderId="57" applyNumberFormat="0" applyFill="0" applyAlignment="0" applyProtection="0"/>
    <xf numFmtId="0" fontId="82" fillId="0" borderId="59" applyNumberFormat="0" applyFill="0" applyAlignment="0" applyProtection="0"/>
    <xf numFmtId="0" fontId="83" fillId="0" borderId="59" applyNumberFormat="0" applyFill="0" applyAlignment="0" applyProtection="0"/>
    <xf numFmtId="0" fontId="82" fillId="0" borderId="59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79" fillId="0" borderId="54" applyNumberFormat="0" applyFill="0" applyAlignment="0" applyProtection="0"/>
    <xf numFmtId="0" fontId="63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3" fillId="48" borderId="0" applyNumberFormat="0" applyBorder="0" applyAlignment="0" applyProtection="0"/>
    <xf numFmtId="0" fontId="93" fillId="75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94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8" borderId="0" applyNumberFormat="0" applyBorder="0" applyAlignment="0" applyProtection="0"/>
    <xf numFmtId="0" fontId="7" fillId="4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99" fillId="0" borderId="0"/>
    <xf numFmtId="0" fontId="17" fillId="0" borderId="0"/>
    <xf numFmtId="0" fontId="9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1" fillId="0" borderId="0"/>
    <xf numFmtId="0" fontId="56" fillId="38" borderId="0" applyNumberFormat="0" applyBorder="0" applyAlignment="0" applyProtection="0"/>
    <xf numFmtId="0" fontId="102" fillId="63" borderId="0" applyNumberFormat="0" applyBorder="0" applyAlignment="0" applyProtection="0"/>
    <xf numFmtId="0" fontId="56" fillId="38" borderId="0" applyNumberFormat="0" applyBorder="0" applyAlignment="0" applyProtection="0"/>
    <xf numFmtId="0" fontId="103" fillId="45" borderId="63" applyNumberFormat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184" fontId="7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0" fontId="17" fillId="0" borderId="0">
      <alignment vertical="top"/>
    </xf>
    <xf numFmtId="4" fontId="107" fillId="84" borderId="51" applyNumberFormat="0" applyProtection="0">
      <alignment vertical="center"/>
    </xf>
    <xf numFmtId="4" fontId="107" fillId="84" borderId="51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8" fillId="48" borderId="64" applyNumberFormat="0" applyProtection="0">
      <alignment horizontal="left" vertical="top" indent="1"/>
    </xf>
    <xf numFmtId="0" fontId="108" fillId="48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9" fillId="87" borderId="65" applyNumberFormat="0" applyProtection="0">
      <alignment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10" fillId="89" borderId="64" applyNumberFormat="0" applyProtection="0">
      <alignment horizontal="right" vertical="center"/>
    </xf>
    <xf numFmtId="4" fontId="110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11" fillId="92" borderId="65" applyNumberFormat="0" applyProtection="0">
      <alignment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109" fillId="96" borderId="65" applyNumberFormat="0" applyProtection="0">
      <alignment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112" fillId="87" borderId="65" applyNumberFormat="0" applyProtection="0">
      <alignment vertical="center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4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0" fontId="17" fillId="0" borderId="0">
      <alignment vertical="top"/>
    </xf>
    <xf numFmtId="4" fontId="107" fillId="114" borderId="71" applyNumberFormat="0" applyProtection="0">
      <alignment vertical="center"/>
    </xf>
    <xf numFmtId="4" fontId="107" fillId="114" borderId="71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0" fontId="17" fillId="0" borderId="0">
      <alignment vertical="top"/>
    </xf>
    <xf numFmtId="4" fontId="106" fillId="104" borderId="63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15" fillId="107" borderId="65" applyNumberFormat="0" applyProtection="0">
      <alignment vertical="center"/>
    </xf>
    <xf numFmtId="4" fontId="116" fillId="107" borderId="65" applyNumberFormat="0" applyProtection="0">
      <alignment vertical="center"/>
    </xf>
    <xf numFmtId="4" fontId="117" fillId="114" borderId="65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9" fillId="115" borderId="66" applyNumberFormat="0" applyProtection="0">
      <alignment horizontal="left" vertical="center" indent="1"/>
    </xf>
    <xf numFmtId="4" fontId="119" fillId="115" borderId="66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20" fillId="0" borderId="0"/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0" fontId="17" fillId="0" borderId="0">
      <alignment vertical="top"/>
    </xf>
    <xf numFmtId="4" fontId="121" fillId="35" borderId="51" applyNumberFormat="0" applyProtection="0">
      <alignment horizontal="right" vertical="center"/>
    </xf>
    <xf numFmtId="4" fontId="121" fillId="35" borderId="51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0" fontId="45" fillId="66" borderId="0" applyNumberFormat="0" applyBorder="0" applyAlignment="0" applyProtection="0"/>
    <xf numFmtId="0" fontId="122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66" borderId="0" applyNumberFormat="0" applyBorder="0" applyAlignment="0" applyProtection="0"/>
    <xf numFmtId="0" fontId="5" fillId="98" borderId="0" applyNumberFormat="0" applyBorder="0" applyAlignment="0" applyProtection="0"/>
    <xf numFmtId="0" fontId="123" fillId="117" borderId="0"/>
    <xf numFmtId="0" fontId="123" fillId="117" borderId="0"/>
    <xf numFmtId="0" fontId="17" fillId="0" borderId="0">
      <alignment vertical="top"/>
    </xf>
    <xf numFmtId="0" fontId="124" fillId="117" borderId="0"/>
    <xf numFmtId="178" fontId="124" fillId="117" borderId="0"/>
    <xf numFmtId="0" fontId="17" fillId="0" borderId="0">
      <alignment vertical="top"/>
    </xf>
    <xf numFmtId="0" fontId="125" fillId="117" borderId="72"/>
    <xf numFmtId="178" fontId="125" fillId="117" borderId="72"/>
    <xf numFmtId="0" fontId="17" fillId="0" borderId="0">
      <alignment vertical="top"/>
    </xf>
    <xf numFmtId="0" fontId="125" fillId="117" borderId="0"/>
    <xf numFmtId="178" fontId="125" fillId="117" borderId="0"/>
    <xf numFmtId="0" fontId="17" fillId="0" borderId="0">
      <alignment vertical="top"/>
    </xf>
    <xf numFmtId="0" fontId="123" fillId="107" borderId="72">
      <protection locked="0"/>
    </xf>
    <xf numFmtId="178" fontId="123" fillId="107" borderId="72">
      <protection locked="0"/>
    </xf>
    <xf numFmtId="0" fontId="17" fillId="0" borderId="0">
      <alignment vertical="top"/>
    </xf>
    <xf numFmtId="0" fontId="123" fillId="107" borderId="72">
      <protection locked="0"/>
    </xf>
    <xf numFmtId="0" fontId="123" fillId="117" borderId="0"/>
    <xf numFmtId="178" fontId="123" fillId="117" borderId="0"/>
    <xf numFmtId="0" fontId="17" fillId="0" borderId="0">
      <alignment vertical="top"/>
    </xf>
    <xf numFmtId="0" fontId="126" fillId="118" borderId="0"/>
    <xf numFmtId="178" fontId="126" fillId="118" borderId="0"/>
    <xf numFmtId="0" fontId="17" fillId="0" borderId="0">
      <alignment vertical="top"/>
    </xf>
    <xf numFmtId="0" fontId="126" fillId="100" borderId="0"/>
    <xf numFmtId="178" fontId="126" fillId="100" borderId="0"/>
    <xf numFmtId="0" fontId="17" fillId="0" borderId="0">
      <alignment vertical="top"/>
    </xf>
    <xf numFmtId="0" fontId="126" fillId="93" borderId="0"/>
    <xf numFmtId="178" fontId="126" fillId="93" borderId="0"/>
    <xf numFmtId="0" fontId="17" fillId="0" borderId="0">
      <alignment vertical="top"/>
    </xf>
    <xf numFmtId="0" fontId="127" fillId="0" borderId="0" applyNumberFormat="0" applyFill="0" applyBorder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28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0" fillId="0" borderId="0"/>
    <xf numFmtId="0" fontId="130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58" applyNumberFormat="0" applyFill="0" applyAlignment="0" applyProtection="0"/>
    <xf numFmtId="0" fontId="135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81" fillId="0" borderId="73" applyNumberFormat="0" applyFill="0" applyAlignment="0" applyProtection="0"/>
    <xf numFmtId="0" fontId="137" fillId="0" borderId="73" applyNumberFormat="0" applyFill="0" applyAlignment="0" applyProtection="0"/>
    <xf numFmtId="0" fontId="2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137" fillId="0" borderId="73" applyNumberFormat="0" applyFill="0" applyAlignment="0" applyProtection="0"/>
    <xf numFmtId="0" fontId="137" fillId="0" borderId="73" applyNumberFormat="0" applyFill="0" applyAlignment="0" applyProtection="0"/>
    <xf numFmtId="0" fontId="83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83" fillId="0" borderId="74" applyNumberFormat="0" applyFill="0" applyAlignment="0" applyProtection="0"/>
    <xf numFmtId="0" fontId="140" fillId="0" borderId="74" applyNumberFormat="0" applyFill="0" applyAlignment="0" applyProtection="0"/>
    <xf numFmtId="0" fontId="3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140" fillId="0" borderId="74" applyNumberFormat="0" applyFill="0" applyAlignment="0" applyProtection="0"/>
    <xf numFmtId="0" fontId="140" fillId="0" borderId="74" applyNumberFormat="0" applyFill="0" applyAlignment="0" applyProtection="0"/>
    <xf numFmtId="0" fontId="85" fillId="0" borderId="62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1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2" fillId="0" borderId="76" applyNumberFormat="0" applyFill="0" applyAlignment="0" applyProtection="0"/>
    <xf numFmtId="0" fontId="4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2" fillId="0" borderId="76" applyNumberFormat="0" applyFill="0" applyAlignment="0" applyProtection="0"/>
    <xf numFmtId="0" fontId="142" fillId="0" borderId="76" applyNumberFormat="0" applyFill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3" fillId="0" borderId="78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70" borderId="55" applyNumberFormat="0" applyAlignment="0" applyProtection="0"/>
    <xf numFmtId="0" fontId="144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86" borderId="81"/>
  </cellStyleXfs>
  <cellXfs count="144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9" fillId="34" borderId="32" xfId="2" applyNumberFormat="1" applyFont="1" applyFill="1" applyBorder="1" applyAlignment="1">
      <alignment horizontal="center"/>
    </xf>
    <xf numFmtId="164" fontId="39" fillId="34" borderId="33" xfId="2" applyNumberFormat="1" applyFont="1" applyFill="1" applyBorder="1" applyAlignment="1">
      <alignment horizontal="center"/>
    </xf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34" fillId="0" borderId="29" xfId="4" applyFont="1" applyFill="1" applyBorder="1"/>
    <xf numFmtId="0" fontId="147" fillId="0" borderId="0" xfId="4" applyFont="1" applyFill="1" applyBorder="1"/>
    <xf numFmtId="0" fontId="39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20180111_V12_F_ORES_VERVIERS_2018_Ratio_RE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102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0</v>
      </c>
      <c r="K5" s="16" t="s">
        <v>1</v>
      </c>
      <c r="L5" s="16" t="s">
        <v>2</v>
      </c>
      <c r="M5" s="17" t="s">
        <v>3</v>
      </c>
    </row>
    <row r="6" spans="1:13" s="28" customFormat="1" ht="18.75" thickBot="1">
      <c r="A6" s="18"/>
      <c r="B6" s="19"/>
      <c r="C6" s="19"/>
      <c r="D6" s="19"/>
      <c r="E6" s="20"/>
      <c r="F6" s="21" t="s">
        <v>4</v>
      </c>
      <c r="G6" s="22" t="s">
        <v>5</v>
      </c>
      <c r="H6" s="23" t="s">
        <v>6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7</v>
      </c>
      <c r="B8" s="40" t="s">
        <v>8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9</v>
      </c>
      <c r="C10" s="55" t="s">
        <v>10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11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12</v>
      </c>
      <c r="D12" s="63"/>
      <c r="E12" s="56" t="s">
        <v>13</v>
      </c>
      <c r="F12" s="64" t="s">
        <v>14</v>
      </c>
      <c r="G12" s="65" t="s">
        <v>15</v>
      </c>
      <c r="H12" s="53">
        <v>0.21</v>
      </c>
      <c r="I12" s="54"/>
      <c r="J12" s="66">
        <v>39.402270999999999</v>
      </c>
      <c r="K12" s="67">
        <v>39.402270999999999</v>
      </c>
      <c r="L12" s="67">
        <v>39.402270999999999</v>
      </c>
      <c r="M12" s="68"/>
    </row>
    <row r="13" spans="1:13" s="50" customFormat="1">
      <c r="A13" s="51"/>
      <c r="B13" s="59"/>
      <c r="C13" s="69"/>
      <c r="D13" s="70" t="s">
        <v>16</v>
      </c>
      <c r="E13" s="71" t="s">
        <v>17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18</v>
      </c>
      <c r="C15" s="55" t="s">
        <v>10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19</v>
      </c>
      <c r="D16" s="62"/>
      <c r="E16" s="56" t="s">
        <v>20</v>
      </c>
      <c r="F16" s="72" t="s">
        <v>21</v>
      </c>
      <c r="G16" s="65" t="s">
        <v>15</v>
      </c>
      <c r="H16" s="76">
        <v>0.21</v>
      </c>
      <c r="I16" s="77"/>
      <c r="J16" s="78"/>
      <c r="K16" s="79"/>
      <c r="L16" s="79"/>
      <c r="M16" s="80">
        <v>9.4310000000000001E-3</v>
      </c>
    </row>
    <row r="17" spans="1:29" s="50" customFormat="1">
      <c r="A17" s="51"/>
      <c r="B17" s="59"/>
      <c r="C17" s="62" t="s">
        <v>22</v>
      </c>
      <c r="D17" s="62"/>
      <c r="E17" s="56" t="s">
        <v>20</v>
      </c>
      <c r="F17" s="72" t="s">
        <v>23</v>
      </c>
      <c r="G17" s="65" t="s">
        <v>15</v>
      </c>
      <c r="H17" s="76">
        <v>0.21</v>
      </c>
      <c r="I17" s="77"/>
      <c r="J17" s="78"/>
      <c r="K17" s="79"/>
      <c r="L17" s="79"/>
      <c r="M17" s="80">
        <f>+M16</f>
        <v>9.4310000000000001E-3</v>
      </c>
    </row>
    <row r="18" spans="1:29" s="50" customFormat="1">
      <c r="A18" s="51"/>
      <c r="B18" s="59"/>
      <c r="C18" s="62" t="s">
        <v>24</v>
      </c>
      <c r="D18" s="62"/>
      <c r="E18" s="56" t="s">
        <v>20</v>
      </c>
      <c r="F18" s="72" t="s">
        <v>25</v>
      </c>
      <c r="G18" s="65" t="s">
        <v>15</v>
      </c>
      <c r="H18" s="76">
        <v>0.21</v>
      </c>
      <c r="I18" s="77"/>
      <c r="J18" s="78"/>
      <c r="K18" s="79"/>
      <c r="L18" s="79"/>
      <c r="M18" s="80">
        <f>+M16</f>
        <v>9.4310000000000001E-3</v>
      </c>
    </row>
    <row r="19" spans="1:29" s="50" customFormat="1">
      <c r="A19" s="51"/>
      <c r="B19" s="59"/>
      <c r="C19" s="62" t="s">
        <v>26</v>
      </c>
      <c r="D19" s="62"/>
      <c r="E19" s="56" t="s">
        <v>20</v>
      </c>
      <c r="F19" s="72" t="s">
        <v>27</v>
      </c>
      <c r="G19" s="65" t="s">
        <v>15</v>
      </c>
      <c r="H19" s="76">
        <v>0.21</v>
      </c>
      <c r="I19" s="77"/>
      <c r="J19" s="78"/>
      <c r="K19" s="79"/>
      <c r="L19" s="79"/>
      <c r="M19" s="80">
        <f>+M16</f>
        <v>9.4310000000000001E-3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28</v>
      </c>
      <c r="B23" s="40" t="s">
        <v>29</v>
      </c>
      <c r="C23" s="52"/>
      <c r="D23" s="41"/>
      <c r="E23" s="82" t="s">
        <v>20</v>
      </c>
      <c r="F23" s="57" t="s">
        <v>30</v>
      </c>
      <c r="G23" s="58" t="s">
        <v>31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32</v>
      </c>
      <c r="B25" s="40" t="s">
        <v>33</v>
      </c>
      <c r="C25" s="41"/>
      <c r="D25" s="41"/>
      <c r="E25" s="82" t="s">
        <v>20</v>
      </c>
      <c r="F25" s="57" t="s">
        <v>34</v>
      </c>
      <c r="G25" s="58" t="s">
        <v>35</v>
      </c>
      <c r="H25" s="76">
        <v>0.21</v>
      </c>
      <c r="I25" s="85"/>
      <c r="J25" s="66">
        <v>1.371E-3</v>
      </c>
      <c r="K25" s="66">
        <v>1.371E-3</v>
      </c>
      <c r="L25" s="66">
        <v>1.371E-3</v>
      </c>
      <c r="M25" s="84">
        <v>1.371E-3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36</v>
      </c>
      <c r="B27" s="40" t="s">
        <v>37</v>
      </c>
      <c r="C27" s="41"/>
      <c r="D27" s="41"/>
      <c r="E27" s="82" t="s">
        <v>20</v>
      </c>
      <c r="F27" s="57" t="s">
        <v>38</v>
      </c>
      <c r="G27" s="58" t="s">
        <v>39</v>
      </c>
      <c r="H27" s="76">
        <v>0.21</v>
      </c>
      <c r="I27" s="85"/>
      <c r="J27" s="66">
        <v>3.8699999999999997E-4</v>
      </c>
      <c r="K27" s="66">
        <v>3.8699999999999997E-4</v>
      </c>
      <c r="L27" s="66">
        <v>3.8699999999999997E-4</v>
      </c>
      <c r="M27" s="84">
        <v>3.8699999999999997E-4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40</v>
      </c>
      <c r="B29" s="40" t="s">
        <v>41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42</v>
      </c>
      <c r="C31" s="52" t="s">
        <v>43</v>
      </c>
      <c r="D31" s="41"/>
      <c r="E31" s="82" t="s">
        <v>20</v>
      </c>
      <c r="F31" s="64" t="s">
        <v>44</v>
      </c>
      <c r="G31" s="65" t="s">
        <v>45</v>
      </c>
      <c r="H31" s="76">
        <v>0.21</v>
      </c>
      <c r="I31" s="77"/>
      <c r="J31" s="66">
        <v>1.5100000000000001E-4</v>
      </c>
      <c r="K31" s="66">
        <v>1.5100000000000001E-4</v>
      </c>
      <c r="L31" s="66">
        <v>1.5100000000000001E-4</v>
      </c>
      <c r="M31" s="68">
        <v>1.5200000000000001E-4</v>
      </c>
      <c r="AB31" s="97"/>
      <c r="AC31" s="97"/>
    </row>
    <row r="32" spans="1:29" s="50" customFormat="1" ht="17.25" customHeight="1">
      <c r="A32" s="51"/>
      <c r="B32" s="52" t="s">
        <v>46</v>
      </c>
      <c r="C32" s="52" t="s">
        <v>47</v>
      </c>
      <c r="D32" s="98"/>
      <c r="E32" s="82" t="s">
        <v>20</v>
      </c>
      <c r="F32" s="64" t="s">
        <v>48</v>
      </c>
      <c r="G32" s="65" t="s">
        <v>49</v>
      </c>
      <c r="H32" s="76">
        <v>0.21</v>
      </c>
      <c r="I32" s="77"/>
      <c r="J32" s="66">
        <v>5.1349999999999998E-3</v>
      </c>
      <c r="K32" s="66">
        <v>5.1349999999999998E-3</v>
      </c>
      <c r="L32" s="66">
        <v>5.1349999999999998E-3</v>
      </c>
      <c r="M32" s="68">
        <v>5.1599999999999997E-3</v>
      </c>
      <c r="AB32" s="97"/>
      <c r="AC32" s="97"/>
    </row>
    <row r="33" spans="1:29" s="50" customFormat="1" ht="17.25" customHeight="1">
      <c r="A33" s="51"/>
      <c r="B33" s="52" t="s">
        <v>50</v>
      </c>
      <c r="C33" s="52" t="s">
        <v>51</v>
      </c>
      <c r="D33" s="98"/>
      <c r="E33" s="82" t="s">
        <v>20</v>
      </c>
      <c r="F33" s="64" t="s">
        <v>52</v>
      </c>
      <c r="G33" s="65" t="s">
        <v>53</v>
      </c>
      <c r="H33" s="76">
        <v>0.21</v>
      </c>
      <c r="I33" s="77"/>
      <c r="J33" s="66">
        <v>4.28E-4</v>
      </c>
      <c r="K33" s="66">
        <v>4.28E-4</v>
      </c>
      <c r="L33" s="66">
        <v>4.28E-4</v>
      </c>
      <c r="M33" s="68">
        <v>4.2999999999999999E-4</v>
      </c>
      <c r="AB33" s="97"/>
      <c r="AC33" s="97"/>
    </row>
    <row r="34" spans="1:29" s="50" customFormat="1" ht="17.25" customHeight="1">
      <c r="A34" s="51"/>
      <c r="B34" s="52" t="s">
        <v>54</v>
      </c>
      <c r="C34" s="52" t="s">
        <v>55</v>
      </c>
      <c r="D34" s="98"/>
      <c r="E34" s="82" t="s">
        <v>20</v>
      </c>
      <c r="F34" s="64" t="s">
        <v>56</v>
      </c>
      <c r="G34" s="65" t="s">
        <v>57</v>
      </c>
      <c r="H34" s="76">
        <v>0.21</v>
      </c>
      <c r="I34" s="77"/>
      <c r="J34" s="66">
        <v>1.3748E-2</v>
      </c>
      <c r="K34" s="66">
        <v>1.3748E-2</v>
      </c>
      <c r="L34" s="66">
        <v>1.3748E-2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58</v>
      </c>
      <c r="C35" s="52" t="s">
        <v>59</v>
      </c>
      <c r="D35" s="41"/>
      <c r="E35" s="82" t="s">
        <v>20</v>
      </c>
      <c r="F35" s="64" t="s">
        <v>60</v>
      </c>
      <c r="G35" s="65" t="s">
        <v>61</v>
      </c>
      <c r="H35" s="76">
        <v>0.21</v>
      </c>
      <c r="I35" s="77"/>
      <c r="J35" s="66">
        <v>2.8800000000000001E-4</v>
      </c>
      <c r="K35" s="66">
        <v>2.8800000000000001E-4</v>
      </c>
      <c r="L35" s="66">
        <v>2.8800000000000001E-4</v>
      </c>
      <c r="M35" s="68">
        <v>2.8899999999999998E-4</v>
      </c>
      <c r="AB35" s="97"/>
      <c r="AC35" s="97"/>
    </row>
    <row r="36" spans="1:29" s="50" customFormat="1" ht="17.25" customHeight="1">
      <c r="A36" s="51"/>
      <c r="B36" s="52" t="s">
        <v>62</v>
      </c>
      <c r="C36" s="140" t="s">
        <v>103</v>
      </c>
      <c r="D36" s="98"/>
      <c r="E36" s="82" t="s">
        <v>20</v>
      </c>
      <c r="F36" s="64" t="s">
        <v>63</v>
      </c>
      <c r="G36" s="65" t="s">
        <v>64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65</v>
      </c>
      <c r="C38" s="105" t="s">
        <v>66</v>
      </c>
      <c r="D38" s="106"/>
      <c r="E38" s="82" t="s">
        <v>20</v>
      </c>
      <c r="F38" s="64" t="s">
        <v>67</v>
      </c>
      <c r="G38" s="65" t="s">
        <v>68</v>
      </c>
      <c r="H38" s="76">
        <v>0</v>
      </c>
      <c r="I38" s="77"/>
      <c r="J38" s="66">
        <v>1.55E-4</v>
      </c>
      <c r="K38" s="66">
        <v>1.55E-4</v>
      </c>
      <c r="L38" s="66">
        <v>1.55E-4</v>
      </c>
      <c r="M38" s="91">
        <v>1.55E-4</v>
      </c>
      <c r="AB38" s="97"/>
      <c r="AC38" s="97"/>
    </row>
    <row r="39" spans="1:29" s="50" customFormat="1" ht="17.25" customHeight="1">
      <c r="A39" s="51"/>
      <c r="B39" s="105"/>
      <c r="C39" s="105" t="s">
        <v>69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70</v>
      </c>
      <c r="C41" s="105" t="s">
        <v>71</v>
      </c>
      <c r="D41" s="106"/>
      <c r="E41" s="82" t="s">
        <v>20</v>
      </c>
      <c r="F41" s="64" t="s">
        <v>72</v>
      </c>
      <c r="G41" s="65" t="s">
        <v>73</v>
      </c>
      <c r="H41" s="76">
        <v>0</v>
      </c>
      <c r="I41" s="77"/>
      <c r="J41" s="66">
        <v>1.0709999999999999E-3</v>
      </c>
      <c r="K41" s="66">
        <v>1.0709999999999999E-3</v>
      </c>
      <c r="L41" s="66">
        <v>1.0709999999999999E-3</v>
      </c>
      <c r="M41" s="91">
        <v>1.0709999999999999E-3</v>
      </c>
      <c r="AB41" s="97"/>
      <c r="AC41" s="97"/>
    </row>
    <row r="42" spans="1:29" s="50" customFormat="1" ht="17.25" customHeight="1">
      <c r="A42" s="51"/>
      <c r="B42" s="105"/>
      <c r="C42" s="105" t="s">
        <v>74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75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76</v>
      </c>
      <c r="C45" s="105" t="s">
        <v>77</v>
      </c>
      <c r="D45" s="106"/>
      <c r="E45" s="82" t="s">
        <v>20</v>
      </c>
      <c r="F45" s="64" t="s">
        <v>78</v>
      </c>
      <c r="G45" s="65" t="s">
        <v>79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80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81</v>
      </c>
      <c r="C48" s="105" t="s">
        <v>82</v>
      </c>
      <c r="D48" s="106"/>
      <c r="E48" s="82" t="s">
        <v>20</v>
      </c>
      <c r="F48" s="64" t="s">
        <v>83</v>
      </c>
      <c r="G48" s="65" t="s">
        <v>84</v>
      </c>
      <c r="H48" s="76">
        <v>0</v>
      </c>
      <c r="I48" s="77"/>
      <c r="J48" s="66">
        <v>4.9299999999999995E-4</v>
      </c>
      <c r="K48" s="66">
        <v>4.9299999999999995E-4</v>
      </c>
      <c r="L48" s="66">
        <v>4.9299999999999995E-4</v>
      </c>
      <c r="M48" s="91">
        <v>4.9299999999999995E-4</v>
      </c>
      <c r="AB48" s="97"/>
      <c r="AC48" s="97"/>
    </row>
    <row r="49" spans="1:29" s="50" customFormat="1" ht="17.25" customHeight="1">
      <c r="A49" s="51"/>
      <c r="B49" s="105"/>
      <c r="C49" s="105" t="s">
        <v>85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86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87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88</v>
      </c>
      <c r="C53" s="105" t="s">
        <v>89</v>
      </c>
      <c r="D53" s="106"/>
      <c r="E53" s="82" t="s">
        <v>20</v>
      </c>
      <c r="F53" s="64" t="s">
        <v>90</v>
      </c>
      <c r="G53" s="65" t="s">
        <v>91</v>
      </c>
      <c r="H53" s="76">
        <v>0</v>
      </c>
      <c r="I53" s="77"/>
      <c r="J53" s="66">
        <v>1.7279999999999999E-3</v>
      </c>
      <c r="K53" s="66">
        <v>1.7279999999999999E-3</v>
      </c>
      <c r="L53" s="66">
        <v>1.7279999999999999E-3</v>
      </c>
      <c r="M53" s="91">
        <v>1.7279999999999999E-3</v>
      </c>
      <c r="AB53" s="97"/>
      <c r="AC53" s="97"/>
    </row>
    <row r="54" spans="1:29" s="50" customFormat="1" ht="17.25" customHeight="1">
      <c r="A54" s="51"/>
      <c r="B54" s="105"/>
      <c r="C54" s="105" t="s">
        <v>92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93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94</v>
      </c>
      <c r="D57" s="98"/>
      <c r="E57" s="56" t="s">
        <v>20</v>
      </c>
      <c r="F57" s="57" t="s">
        <v>95</v>
      </c>
      <c r="G57" s="58" t="s">
        <v>96</v>
      </c>
      <c r="H57" s="76">
        <v>0.21</v>
      </c>
      <c r="I57" s="77"/>
      <c r="J57" s="117">
        <v>1.5074000000000001E-2</v>
      </c>
      <c r="K57" s="118">
        <v>1.5074000000000001E-2</v>
      </c>
      <c r="L57" s="118">
        <v>1.5074000000000001E-2</v>
      </c>
      <c r="M57" s="68"/>
    </row>
    <row r="58" spans="1:29" s="50" customFormat="1" ht="12.75" customHeight="1">
      <c r="A58" s="115"/>
      <c r="B58" s="98"/>
      <c r="C58" s="119" t="s">
        <v>97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9" t="s">
        <v>98</v>
      </c>
      <c r="D59" s="120"/>
      <c r="E59" s="108"/>
      <c r="F59" s="109"/>
      <c r="G59" s="110"/>
      <c r="H59" s="111"/>
      <c r="I59" s="93"/>
      <c r="J59" s="121"/>
      <c r="K59" s="122"/>
      <c r="L59" s="122"/>
      <c r="M59" s="123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3"/>
      <c r="J60" s="130"/>
      <c r="K60" s="131"/>
      <c r="L60" s="131"/>
      <c r="M60" s="132"/>
    </row>
    <row r="61" spans="1:29" s="134" customFormat="1">
      <c r="A61" s="133" t="s">
        <v>99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100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3" t="s">
        <v>101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O64" s="8"/>
      <c r="P64" s="2"/>
      <c r="Q64" s="2"/>
      <c r="R64" s="2"/>
      <c r="T64" s="8"/>
      <c r="U64" s="2"/>
      <c r="V64" s="2"/>
      <c r="W64" s="2"/>
    </row>
    <row r="66" spans="1:13">
      <c r="A66" s="141" t="s">
        <v>104</v>
      </c>
      <c r="B66" s="142" t="s">
        <v>105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/>
      <c r="B67" s="142" t="s">
        <v>106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tarifaire CWaPE 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2018-01-15T11:45:46Z</cp:lastPrinted>
  <dcterms:created xsi:type="dcterms:W3CDTF">2018-01-15T09:30:33Z</dcterms:created>
  <dcterms:modified xsi:type="dcterms:W3CDTF">2018-02-05T09:04:19Z</dcterms:modified>
</cp:coreProperties>
</file>