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0 Tarification\103ter. Régulation tarifaire 2018\1031ter. Propositions tarifaires\DECISIONS\2. GRD\REW\Tarifs\"/>
    </mc:Choice>
  </mc:AlternateContent>
  <bookViews>
    <workbookView xWindow="0" yWindow="0" windowWidth="28800" windowHeight="11010"/>
  </bookViews>
  <sheets>
    <sheet name="Feuil1" sheetId="1" r:id="rId1"/>
  </sheets>
  <externalReferences>
    <externalReference r:id="rId2"/>
  </externalReferences>
  <definedNames>
    <definedName name="_xlnm.Print_Area" localSheetId="0">Feuil1!$A$1:$M$69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M53" i="1"/>
  <c r="L53" i="1"/>
  <c r="K53" i="1"/>
  <c r="J53" i="1"/>
  <c r="M48" i="1"/>
  <c r="L48" i="1"/>
  <c r="K48" i="1"/>
  <c r="J48" i="1"/>
  <c r="M45" i="1"/>
  <c r="L45" i="1"/>
  <c r="K45" i="1"/>
  <c r="J45" i="1"/>
  <c r="M41" i="1"/>
  <c r="L41" i="1"/>
  <c r="K41" i="1"/>
  <c r="J41" i="1"/>
  <c r="M38" i="1"/>
  <c r="L38" i="1"/>
  <c r="K38" i="1"/>
  <c r="J38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27" i="1"/>
  <c r="L27" i="1"/>
  <c r="K27" i="1"/>
  <c r="J27" i="1"/>
  <c r="M25" i="1"/>
  <c r="L25" i="1"/>
  <c r="K25" i="1"/>
  <c r="J25" i="1"/>
  <c r="M23" i="1"/>
  <c r="L23" i="1"/>
  <c r="K23" i="1"/>
  <c r="J23" i="1"/>
  <c r="M16" i="1"/>
  <c r="M19" i="1" s="1"/>
  <c r="L16" i="1"/>
  <c r="L19" i="1" s="1"/>
  <c r="K16" i="1"/>
  <c r="K19" i="1" s="1"/>
  <c r="J16" i="1"/>
  <c r="J19" i="1" s="1"/>
  <c r="K12" i="1"/>
  <c r="L12" i="1" s="1"/>
  <c r="J12" i="1" l="1"/>
  <c r="M12" i="1"/>
  <c r="M18" i="1"/>
  <c r="J17" i="1"/>
  <c r="K17" i="1"/>
  <c r="K18" i="1"/>
  <c r="J18" i="1"/>
  <c r="L17" i="1"/>
  <c r="L18" i="1"/>
  <c r="M17" i="1"/>
</calcChain>
</file>

<file path=xl/sharedStrings.xml><?xml version="1.0" encoding="utf-8"?>
<sst xmlns="http://schemas.openxmlformats.org/spreadsheetml/2006/main" count="129" uniqueCount="106">
  <si>
    <t xml:space="preserve">TARIFS DE REFACTURATION DES COUTS DE TRANSPORT DU GESTIONNAIRE DE RESEAU DE DISTRIBUTION  -  </t>
  </si>
  <si>
    <t>TRANS MT</t>
  </si>
  <si>
    <t>26-1 kV</t>
  </si>
  <si>
    <t>TRANS BT</t>
  </si>
  <si>
    <t>Réseau BT</t>
  </si>
  <si>
    <t>NOM DU CHAMPS 
Message Ediel</t>
  </si>
  <si>
    <t>Code globalisation</t>
  </si>
  <si>
    <t>TVA</t>
  </si>
  <si>
    <t>A.</t>
  </si>
  <si>
    <t>Gestion et développement de l'infrastructure de Réseau</t>
  </si>
  <si>
    <t>A 1</t>
  </si>
  <si>
    <r>
      <t xml:space="preserve">Client Type : </t>
    </r>
    <r>
      <rPr>
        <b/>
        <u/>
        <sz val="8"/>
        <color rgb="FF0000FF"/>
        <rFont val="Arial"/>
        <family val="2"/>
      </rPr>
      <t>A DEFINIR</t>
    </r>
  </si>
  <si>
    <t xml:space="preserve">[X * E1] </t>
  </si>
  <si>
    <t>X =</t>
  </si>
  <si>
    <t>EUR / kW / an</t>
  </si>
  <si>
    <t>T_POWER</t>
  </si>
  <si>
    <t>E520</t>
  </si>
  <si>
    <t>E1 =</t>
  </si>
  <si>
    <t>coéfficient de foisonnement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</si>
  <si>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</si>
  <si>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</si>
  <si>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</si>
  <si>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</si>
  <si>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</si>
  <si>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</si>
  <si>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</si>
  <si>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</si>
  <si>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</si>
  <si>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</si>
  <si>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</si>
  <si>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</si>
  <si>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</si>
  <si>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</si>
  <si>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</si>
  <si>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</si>
  <si>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</si>
  <si>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</si>
  <si>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</si>
  <si>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</si>
  <si>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</si>
  <si>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</si>
  <si>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</si>
  <si>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</si>
  <si>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</si>
  <si>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</si>
  <si>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</si>
  <si>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</si>
  <si>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</si>
  <si>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</si>
  <si>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</si>
  <si>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</si>
  <si>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</si>
  <si>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</si>
  <si>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</si>
  <si>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</si>
  <si>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</si>
  <si>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</si>
  <si>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</si>
  <si>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</si>
  <si>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</si>
  <si>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</si>
  <si>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</si>
  <si>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</si>
  <si>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</si>
  <si>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</si>
  <si>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</si>
  <si>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</si>
  <si>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</si>
  <si>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</si>
  <si>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</si>
  <si>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</si>
  <si>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</si>
  <si>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</si>
  <si>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</si>
  <si>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</si>
  <si>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</si>
  <si>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</si>
  <si>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</si>
  <si>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</si>
  <si>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</si>
  <si>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</si>
  <si>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</si>
  <si>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</si>
  <si>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</si>
  <si>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</si>
  <si>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</si>
  <si>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</si>
  <si>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</si>
  <si>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</si>
  <si>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</si>
  <si>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</si>
  <si>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</si>
  <si>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</si>
  <si>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</si>
  <si>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</si>
  <si>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</si>
  <si>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</si>
  <si>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</si>
  <si>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</si>
  <si>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la gestion du système électrique des réserves de puissance et black start</t>
  </si>
  <si>
    <t>et l'intégration du marché de l'électricité (A+B+C+D)</t>
  </si>
  <si>
    <t>INFORMATIONS COMPLEMENTAIRES</t>
  </si>
  <si>
    <t>REW SCRL</t>
  </si>
  <si>
    <t>ELECTRICITE</t>
  </si>
  <si>
    <t>-   ANNEE 2018</t>
  </si>
  <si>
    <t>Période de validité : Du 01.01.2018 au 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</si>
</sst>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0000"/>
    <numFmt numFmtId="166" formatCode="0.0000000"/>
    <numFmt numFmtId="167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color rgb="FF0000FF"/>
      <name val="Arial"/>
      <family val="2"/>
    </font>
    <font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3" applyFont="1" applyFill="1"/>
    <xf numFmtId="0" fontId="6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3" fillId="2" borderId="0" xfId="2" applyFont="1" applyFill="1" applyProtection="1">
      <protection hidden="1"/>
    </xf>
    <xf numFmtId="0" fontId="7" fillId="2" borderId="0" xfId="2" applyFont="1" applyFill="1" applyProtection="1">
      <protection hidden="1"/>
    </xf>
    <xf numFmtId="0" fontId="3" fillId="2" borderId="0" xfId="2" quotePrefix="1" applyFont="1" applyFill="1" applyAlignment="1" applyProtection="1">
      <alignment horizontal="right"/>
      <protection hidden="1"/>
    </xf>
    <xf numFmtId="0" fontId="4" fillId="2" borderId="0" xfId="3" applyFont="1" applyFill="1"/>
    <xf numFmtId="0" fontId="5" fillId="2" borderId="0" xfId="2" applyFont="1" applyFill="1" applyProtection="1">
      <protection hidden="1"/>
    </xf>
    <xf numFmtId="0" fontId="6" fillId="2" borderId="0" xfId="3" applyFont="1" applyFill="1"/>
    <xf numFmtId="0" fontId="5" fillId="2" borderId="0" xfId="3" applyFont="1" applyFill="1"/>
    <xf numFmtId="0" fontId="6" fillId="2" borderId="0" xfId="0" applyFont="1" applyFill="1"/>
    <xf numFmtId="0" fontId="6" fillId="2" borderId="0" xfId="3" applyFont="1" applyFill="1" applyAlignment="1">
      <alignment horizontal="center"/>
    </xf>
    <xf numFmtId="0" fontId="8" fillId="2" borderId="0" xfId="2" applyFont="1" applyFill="1" applyProtection="1">
      <protection hidden="1"/>
    </xf>
    <xf numFmtId="0" fontId="2" fillId="2" borderId="0" xfId="3" applyFont="1" applyFill="1"/>
    <xf numFmtId="0" fontId="9" fillId="0" borderId="0" xfId="3" applyFont="1" applyFill="1"/>
    <xf numFmtId="0" fontId="0" fillId="0" borderId="0" xfId="3" applyFont="1" applyFill="1"/>
    <xf numFmtId="0" fontId="0" fillId="0" borderId="0" xfId="3" applyFont="1" applyFill="1" applyAlignment="1">
      <alignment horizontal="right"/>
    </xf>
    <xf numFmtId="0" fontId="3" fillId="3" borderId="1" xfId="3" applyFont="1" applyFill="1" applyBorder="1"/>
    <xf numFmtId="0" fontId="10" fillId="3" borderId="2" xfId="3" applyFont="1" applyFill="1" applyBorder="1"/>
    <xf numFmtId="0" fontId="10" fillId="3" borderId="3" xfId="3" applyFont="1" applyFill="1" applyBorder="1" applyAlignment="1">
      <alignment horizontal="right"/>
    </xf>
    <xf numFmtId="0" fontId="11" fillId="3" borderId="2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0" fillId="3" borderId="5" xfId="3" applyFont="1" applyFill="1" applyBorder="1"/>
    <xf numFmtId="0" fontId="10" fillId="3" borderId="0" xfId="3" applyFont="1" applyFill="1"/>
    <xf numFmtId="0" fontId="10" fillId="3" borderId="1" xfId="3" applyFont="1" applyFill="1" applyBorder="1" applyAlignment="1">
      <alignment horizontal="center"/>
    </xf>
    <xf numFmtId="0" fontId="10" fillId="3" borderId="4" xfId="3" applyFont="1" applyFill="1" applyBorder="1" applyAlignment="1">
      <alignment horizontal="center"/>
    </xf>
    <xf numFmtId="0" fontId="10" fillId="0" borderId="0" xfId="3" applyFont="1" applyFill="1"/>
    <xf numFmtId="0" fontId="12" fillId="3" borderId="6" xfId="3" applyFont="1" applyFill="1" applyBorder="1"/>
    <xf numFmtId="0" fontId="5" fillId="3" borderId="7" xfId="3" applyFont="1" applyFill="1" applyBorder="1"/>
    <xf numFmtId="0" fontId="5" fillId="3" borderId="8" xfId="3" applyFont="1" applyFill="1" applyBorder="1" applyAlignment="1">
      <alignment horizontal="right"/>
    </xf>
    <xf numFmtId="0" fontId="5" fillId="3" borderId="7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right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0" xfId="3" applyFont="1" applyFill="1"/>
    <xf numFmtId="0" fontId="13" fillId="3" borderId="12" xfId="3" applyFont="1" applyFill="1" applyBorder="1"/>
    <xf numFmtId="0" fontId="5" fillId="3" borderId="13" xfId="3" applyFont="1" applyFill="1" applyBorder="1"/>
    <xf numFmtId="0" fontId="6" fillId="3" borderId="14" xfId="3" applyFont="1" applyFill="1" applyBorder="1" applyAlignment="1">
      <alignment horizontal="right"/>
    </xf>
    <xf numFmtId="0" fontId="6" fillId="3" borderId="12" xfId="3" applyFont="1" applyFill="1" applyBorder="1" applyAlignment="1">
      <alignment horizontal="center"/>
    </xf>
    <xf numFmtId="0" fontId="6" fillId="3" borderId="15" xfId="3" applyFont="1" applyFill="1" applyBorder="1" applyAlignment="1">
      <alignment horizontal="center"/>
    </xf>
    <xf numFmtId="0" fontId="14" fillId="3" borderId="14" xfId="3" applyFont="1" applyFill="1" applyBorder="1" applyAlignment="1">
      <alignment horizontal="center"/>
    </xf>
    <xf numFmtId="0" fontId="14" fillId="3" borderId="0" xfId="3" applyFont="1" applyFill="1" applyBorder="1" applyAlignment="1">
      <alignment horizontal="center"/>
    </xf>
    <xf numFmtId="0" fontId="6" fillId="3" borderId="16" xfId="3" applyFont="1" applyFill="1" applyBorder="1" applyAlignment="1">
      <alignment horizontal="center"/>
    </xf>
    <xf numFmtId="0" fontId="6" fillId="3" borderId="17" xfId="3" applyFont="1" applyFill="1" applyBorder="1" applyAlignment="1">
      <alignment horizontal="center"/>
    </xf>
    <xf numFmtId="0" fontId="6" fillId="3" borderId="18" xfId="3" applyFont="1" applyFill="1" applyBorder="1" applyAlignment="1">
      <alignment horizontal="center"/>
    </xf>
    <xf numFmtId="0" fontId="15" fillId="3" borderId="19" xfId="3" applyFont="1" applyFill="1" applyBorder="1"/>
    <xf numFmtId="0" fontId="15" fillId="3" borderId="20" xfId="3" applyFont="1" applyFill="1" applyBorder="1"/>
    <xf numFmtId="0" fontId="16" fillId="3" borderId="20" xfId="3" applyFont="1" applyFill="1" applyBorder="1"/>
    <xf numFmtId="0" fontId="16" fillId="3" borderId="21" xfId="3" applyFont="1" applyFill="1" applyBorder="1" applyAlignment="1">
      <alignment horizontal="right"/>
    </xf>
    <xf numFmtId="0" fontId="16" fillId="3" borderId="19" xfId="3" applyFont="1" applyFill="1" applyBorder="1" applyAlignment="1">
      <alignment horizontal="center"/>
    </xf>
    <xf numFmtId="0" fontId="16" fillId="3" borderId="22" xfId="3" applyFont="1" applyFill="1" applyBorder="1" applyAlignment="1">
      <alignment horizontal="center"/>
    </xf>
    <xf numFmtId="0" fontId="6" fillId="3" borderId="21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3" borderId="23" xfId="3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/>
    </xf>
    <xf numFmtId="0" fontId="6" fillId="3" borderId="25" xfId="3" applyFont="1" applyFill="1" applyBorder="1" applyAlignment="1">
      <alignment horizontal="center" vertical="center"/>
    </xf>
    <xf numFmtId="0" fontId="6" fillId="3" borderId="19" xfId="3" applyFont="1" applyFill="1" applyBorder="1"/>
    <xf numFmtId="0" fontId="17" fillId="3" borderId="20" xfId="3" applyFont="1" applyFill="1" applyBorder="1"/>
    <xf numFmtId="164" fontId="6" fillId="3" borderId="21" xfId="3" applyNumberFormat="1" applyFont="1" applyFill="1" applyBorder="1" applyAlignment="1">
      <alignment horizontal="center"/>
    </xf>
    <xf numFmtId="164" fontId="6" fillId="3" borderId="0" xfId="3" applyNumberFormat="1" applyFont="1" applyFill="1" applyBorder="1" applyAlignment="1">
      <alignment horizontal="center"/>
    </xf>
    <xf numFmtId="165" fontId="16" fillId="3" borderId="20" xfId="3" applyNumberFormat="1" applyFont="1" applyFill="1" applyBorder="1"/>
    <xf numFmtId="0" fontId="6" fillId="3" borderId="21" xfId="3" applyFont="1" applyFill="1" applyBorder="1" applyAlignment="1">
      <alignment horizontal="right"/>
    </xf>
    <xf numFmtId="0" fontId="6" fillId="3" borderId="19" xfId="3" applyFont="1" applyFill="1" applyBorder="1" applyAlignment="1">
      <alignment horizontal="center"/>
    </xf>
    <xf numFmtId="0" fontId="6" fillId="3" borderId="22" xfId="3" applyFont="1" applyFill="1" applyBorder="1" applyAlignment="1">
      <alignment horizontal="center"/>
    </xf>
    <xf numFmtId="0" fontId="6" fillId="3" borderId="20" xfId="3" applyFont="1" applyFill="1" applyBorder="1"/>
    <xf numFmtId="165" fontId="6" fillId="3" borderId="20" xfId="3" applyNumberFormat="1" applyFont="1" applyFill="1" applyBorder="1"/>
    <xf numFmtId="165" fontId="5" fillId="3" borderId="20" xfId="3" applyNumberFormat="1" applyFont="1" applyFill="1" applyBorder="1"/>
    <xf numFmtId="165" fontId="6" fillId="3" borderId="20" xfId="3" applyNumberFormat="1" applyFont="1" applyFill="1" applyBorder="1" applyAlignment="1">
      <alignment horizontal="right"/>
    </xf>
    <xf numFmtId="165" fontId="19" fillId="3" borderId="20" xfId="3" applyNumberFormat="1" applyFont="1" applyFill="1" applyBorder="1"/>
    <xf numFmtId="0" fontId="20" fillId="3" borderId="19" xfId="3" applyFont="1" applyFill="1" applyBorder="1" applyAlignment="1">
      <alignment horizontal="center"/>
    </xf>
    <xf numFmtId="0" fontId="21" fillId="3" borderId="22" xfId="3" applyFont="1" applyFill="1" applyBorder="1" applyAlignment="1">
      <alignment horizontal="center"/>
    </xf>
    <xf numFmtId="166" fontId="2" fillId="3" borderId="23" xfId="3" applyNumberFormat="1" applyFont="1" applyFill="1" applyBorder="1" applyAlignment="1">
      <alignment horizontal="center"/>
    </xf>
    <xf numFmtId="166" fontId="2" fillId="3" borderId="24" xfId="3" applyNumberFormat="1" applyFont="1" applyFill="1" applyBorder="1" applyAlignment="1">
      <alignment horizontal="center"/>
    </xf>
    <xf numFmtId="166" fontId="2" fillId="3" borderId="25" xfId="3" applyNumberFormat="1" applyFont="1" applyFill="1" applyBorder="1" applyAlignment="1">
      <alignment horizontal="center"/>
    </xf>
    <xf numFmtId="165" fontId="6" fillId="3" borderId="26" xfId="4" applyNumberFormat="1" applyFont="1" applyFill="1" applyBorder="1" applyAlignment="1">
      <alignment horizontal="right"/>
    </xf>
    <xf numFmtId="165" fontId="6" fillId="3" borderId="21" xfId="3" applyNumberFormat="1" applyFont="1" applyFill="1" applyBorder="1" applyAlignment="1">
      <alignment horizontal="right"/>
    </xf>
    <xf numFmtId="165" fontId="20" fillId="3" borderId="19" xfId="3" applyNumberFormat="1" applyFont="1" applyFill="1" applyBorder="1" applyAlignment="1">
      <alignment horizontal="center"/>
    </xf>
    <xf numFmtId="165" fontId="21" fillId="3" borderId="22" xfId="3" applyNumberFormat="1" applyFont="1" applyFill="1" applyBorder="1" applyAlignment="1">
      <alignment horizontal="center"/>
    </xf>
    <xf numFmtId="165" fontId="6" fillId="3" borderId="21" xfId="3" applyNumberFormat="1" applyFont="1" applyFill="1" applyBorder="1" applyAlignment="1">
      <alignment horizontal="center"/>
    </xf>
    <xf numFmtId="165" fontId="6" fillId="3" borderId="0" xfId="3" applyNumberFormat="1" applyFont="1" applyFill="1" applyBorder="1" applyAlignment="1">
      <alignment horizontal="center"/>
    </xf>
    <xf numFmtId="4" fontId="2" fillId="3" borderId="23" xfId="3" applyNumberFormat="1" applyFont="1" applyFill="1" applyBorder="1" applyAlignment="1">
      <alignment horizontal="center"/>
    </xf>
    <xf numFmtId="9" fontId="2" fillId="3" borderId="24" xfId="1" applyFont="1" applyFill="1" applyBorder="1" applyAlignment="1">
      <alignment horizontal="center"/>
    </xf>
    <xf numFmtId="4" fontId="2" fillId="3" borderId="25" xfId="3" applyNumberFormat="1" applyFont="1" applyFill="1" applyBorder="1" applyAlignment="1">
      <alignment horizontal="center"/>
    </xf>
    <xf numFmtId="4" fontId="2" fillId="3" borderId="24" xfId="3" applyNumberFormat="1" applyFont="1" applyFill="1" applyBorder="1" applyAlignment="1">
      <alignment horizontal="center"/>
    </xf>
    <xf numFmtId="164" fontId="6" fillId="3" borderId="21" xfId="5" applyNumberFormat="1" applyFont="1" applyFill="1" applyBorder="1" applyAlignment="1" applyProtection="1">
      <alignment horizontal="center"/>
    </xf>
    <xf numFmtId="164" fontId="6" fillId="3" borderId="0" xfId="5" applyNumberFormat="1" applyFont="1" applyFill="1" applyBorder="1" applyAlignment="1" applyProtection="1">
      <alignment horizontal="center"/>
    </xf>
    <xf numFmtId="166" fontId="22" fillId="3" borderId="24" xfId="3" applyNumberFormat="1" applyFont="1" applyFill="1" applyBorder="1" applyAlignment="1">
      <alignment horizontal="center"/>
    </xf>
    <xf numFmtId="166" fontId="22" fillId="3" borderId="27" xfId="3" applyNumberFormat="1" applyFont="1" applyFill="1" applyBorder="1" applyAlignment="1">
      <alignment horizontal="center"/>
    </xf>
    <xf numFmtId="0" fontId="21" fillId="3" borderId="21" xfId="3" applyFont="1" applyFill="1" applyBorder="1" applyAlignment="1">
      <alignment horizontal="right"/>
    </xf>
    <xf numFmtId="165" fontId="21" fillId="3" borderId="20" xfId="3" applyNumberFormat="1" applyFont="1" applyFill="1" applyBorder="1" applyAlignment="1">
      <alignment horizontal="right"/>
    </xf>
    <xf numFmtId="0" fontId="5" fillId="3" borderId="19" xfId="3" applyFont="1" applyFill="1" applyBorder="1" applyAlignment="1">
      <alignment horizontal="center"/>
    </xf>
    <xf numFmtId="166" fontId="22" fillId="3" borderId="25" xfId="3" applyNumberFormat="1" applyFont="1" applyFill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7" fillId="3" borderId="20" xfId="3" applyFont="1" applyFill="1" applyBorder="1" applyAlignment="1">
      <alignment horizontal="left"/>
    </xf>
    <xf numFmtId="0" fontId="16" fillId="3" borderId="20" xfId="3" applyFont="1" applyFill="1" applyBorder="1" applyAlignment="1">
      <alignment horizontal="left"/>
    </xf>
    <xf numFmtId="166" fontId="2" fillId="3" borderId="28" xfId="3" applyNumberFormat="1" applyFont="1" applyFill="1" applyBorder="1" applyAlignment="1">
      <alignment horizontal="center"/>
    </xf>
    <xf numFmtId="166" fontId="2" fillId="3" borderId="29" xfId="3" applyNumberFormat="1" applyFont="1" applyFill="1" applyBorder="1" applyAlignment="1">
      <alignment horizontal="center"/>
    </xf>
    <xf numFmtId="166" fontId="2" fillId="3" borderId="30" xfId="3" applyNumberFormat="1" applyFont="1" applyFill="1" applyBorder="1" applyAlignment="1">
      <alignment horizontal="center"/>
    </xf>
    <xf numFmtId="0" fontId="5" fillId="3" borderId="21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2" fillId="3" borderId="23" xfId="3" applyFont="1" applyFill="1" applyBorder="1" applyAlignment="1">
      <alignment horizontal="right"/>
    </xf>
    <xf numFmtId="0" fontId="2" fillId="3" borderId="24" xfId="3" applyFont="1" applyFill="1" applyBorder="1" applyAlignment="1">
      <alignment horizontal="right"/>
    </xf>
    <xf numFmtId="0" fontId="2" fillId="3" borderId="25" xfId="3" applyFont="1" applyFill="1" applyBorder="1" applyAlignment="1">
      <alignment horizontal="right"/>
    </xf>
    <xf numFmtId="0" fontId="16" fillId="3" borderId="31" xfId="3" applyFont="1" applyFill="1" applyBorder="1"/>
    <xf numFmtId="0" fontId="17" fillId="3" borderId="31" xfId="3" applyFont="1" applyFill="1" applyBorder="1"/>
    <xf numFmtId="0" fontId="21" fillId="3" borderId="32" xfId="3" applyFont="1" applyFill="1" applyBorder="1" applyAlignment="1">
      <alignment horizontal="right"/>
    </xf>
    <xf numFmtId="0" fontId="20" fillId="3" borderId="33" xfId="3" applyFont="1" applyFill="1" applyBorder="1" applyAlignment="1">
      <alignment horizontal="center"/>
    </xf>
    <xf numFmtId="0" fontId="21" fillId="3" borderId="34" xfId="3" applyFont="1" applyFill="1" applyBorder="1" applyAlignment="1">
      <alignment horizontal="center"/>
    </xf>
    <xf numFmtId="164" fontId="6" fillId="3" borderId="32" xfId="5" applyNumberFormat="1" applyFont="1" applyFill="1" applyBorder="1" applyAlignment="1" applyProtection="1">
      <alignment horizontal="center"/>
    </xf>
    <xf numFmtId="0" fontId="23" fillId="3" borderId="20" xfId="3" applyFont="1" applyFill="1" applyBorder="1"/>
    <xf numFmtId="0" fontId="23" fillId="3" borderId="31" xfId="3" applyFont="1" applyFill="1" applyBorder="1"/>
    <xf numFmtId="0" fontId="19" fillId="3" borderId="31" xfId="3" applyFont="1" applyFill="1" applyBorder="1"/>
    <xf numFmtId="0" fontId="13" fillId="3" borderId="19" xfId="3" applyFont="1" applyFill="1" applyBorder="1"/>
    <xf numFmtId="0" fontId="6" fillId="3" borderId="32" xfId="3" applyFont="1" applyFill="1" applyBorder="1" applyAlignment="1">
      <alignment horizontal="right"/>
    </xf>
    <xf numFmtId="0" fontId="5" fillId="3" borderId="33" xfId="3" applyFont="1" applyFill="1" applyBorder="1" applyAlignment="1">
      <alignment horizontal="center"/>
    </xf>
    <xf numFmtId="0" fontId="6" fillId="3" borderId="34" xfId="3" applyFont="1" applyFill="1" applyBorder="1" applyAlignment="1">
      <alignment horizontal="center"/>
    </xf>
    <xf numFmtId="0" fontId="5" fillId="3" borderId="32" xfId="3" applyFont="1" applyFill="1" applyBorder="1" applyAlignment="1">
      <alignment horizontal="center"/>
    </xf>
    <xf numFmtId="0" fontId="6" fillId="3" borderId="33" xfId="3" applyFont="1" applyFill="1" applyBorder="1"/>
    <xf numFmtId="165" fontId="6" fillId="3" borderId="20" xfId="3" applyNumberFormat="1" applyFont="1" applyFill="1" applyBorder="1" applyAlignment="1"/>
    <xf numFmtId="165" fontId="6" fillId="3" borderId="31" xfId="3" applyNumberFormat="1" applyFont="1" applyFill="1" applyBorder="1" applyAlignment="1"/>
    <xf numFmtId="0" fontId="21" fillId="3" borderId="33" xfId="3" applyFont="1" applyFill="1" applyBorder="1" applyAlignment="1">
      <alignment horizontal="center"/>
    </xf>
    <xf numFmtId="0" fontId="6" fillId="3" borderId="31" xfId="3" applyFont="1" applyFill="1" applyBorder="1" applyAlignment="1">
      <alignment horizontal="right"/>
    </xf>
    <xf numFmtId="0" fontId="6" fillId="3" borderId="33" xfId="3" applyFont="1" applyFill="1" applyBorder="1" applyAlignment="1">
      <alignment horizontal="center"/>
    </xf>
    <xf numFmtId="0" fontId="6" fillId="3" borderId="28" xfId="3" applyFont="1" applyFill="1" applyBorder="1" applyAlignment="1">
      <alignment horizontal="right"/>
    </xf>
    <xf numFmtId="165" fontId="6" fillId="3" borderId="29" xfId="3" applyNumberFormat="1" applyFont="1" applyFill="1" applyBorder="1" applyAlignment="1">
      <alignment horizontal="right"/>
    </xf>
    <xf numFmtId="0" fontId="6" fillId="3" borderId="29" xfId="3" applyFont="1" applyFill="1" applyBorder="1" applyAlignment="1">
      <alignment horizontal="right"/>
    </xf>
    <xf numFmtId="0" fontId="6" fillId="3" borderId="30" xfId="3" applyFont="1" applyFill="1" applyBorder="1" applyAlignment="1">
      <alignment horizontal="right"/>
    </xf>
    <xf numFmtId="0" fontId="6" fillId="3" borderId="35" xfId="3" applyFont="1" applyFill="1" applyBorder="1"/>
    <xf numFmtId="0" fontId="16" fillId="3" borderId="36" xfId="3" applyFont="1" applyFill="1" applyBorder="1"/>
    <xf numFmtId="0" fontId="6" fillId="3" borderId="37" xfId="3" applyFont="1" applyFill="1" applyBorder="1" applyAlignment="1">
      <alignment horizontal="right"/>
    </xf>
    <xf numFmtId="0" fontId="6" fillId="3" borderId="35" xfId="3" applyFont="1" applyFill="1" applyBorder="1" applyAlignment="1">
      <alignment horizontal="center"/>
    </xf>
    <xf numFmtId="167" fontId="6" fillId="3" borderId="38" xfId="3" applyNumberFormat="1" applyFont="1" applyFill="1" applyBorder="1" applyAlignment="1">
      <alignment horizontal="right"/>
    </xf>
    <xf numFmtId="167" fontId="6" fillId="3" borderId="39" xfId="3" applyNumberFormat="1" applyFont="1" applyFill="1" applyBorder="1" applyAlignment="1">
      <alignment horizontal="right"/>
    </xf>
    <xf numFmtId="167" fontId="6" fillId="3" borderId="40" xfId="3" applyNumberFormat="1" applyFont="1" applyFill="1" applyBorder="1" applyAlignment="1">
      <alignment horizontal="right"/>
    </xf>
    <xf numFmtId="0" fontId="19" fillId="0" borderId="1" xfId="3" applyFont="1" applyFill="1" applyBorder="1"/>
    <xf numFmtId="0" fontId="6" fillId="0" borderId="2" xfId="3" applyFont="1" applyFill="1" applyBorder="1"/>
    <xf numFmtId="0" fontId="6" fillId="0" borderId="2" xfId="3" applyFont="1" applyFill="1" applyBorder="1" applyAlignment="1">
      <alignment horizontal="right"/>
    </xf>
    <xf numFmtId="0" fontId="5" fillId="0" borderId="2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right"/>
    </xf>
    <xf numFmtId="0" fontId="2" fillId="0" borderId="5" xfId="3" applyFont="1" applyFill="1" applyBorder="1"/>
    <xf numFmtId="0" fontId="6" fillId="0" borderId="0" xfId="3" applyFont="1" applyFill="1" applyBorder="1"/>
    <xf numFmtId="0" fontId="6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right"/>
    </xf>
    <xf numFmtId="0" fontId="2" fillId="0" borderId="41" xfId="3" applyFont="1" applyFill="1" applyBorder="1"/>
    <xf numFmtId="0" fontId="11" fillId="0" borderId="0" xfId="3" applyFont="1" applyFill="1" applyBorder="1"/>
    <xf numFmtId="0" fontId="11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2" fillId="0" borderId="0" xfId="3" applyFill="1" applyBorder="1"/>
    <xf numFmtId="0" fontId="2" fillId="0" borderId="0" xfId="3" applyFill="1" applyBorder="1" applyAlignment="1">
      <alignment horizontal="right"/>
    </xf>
    <xf numFmtId="0" fontId="2" fillId="0" borderId="0" xfId="3" applyFill="1" applyBorder="1" applyAlignment="1">
      <alignment horizontal="center"/>
    </xf>
    <xf numFmtId="0" fontId="2" fillId="0" borderId="7" xfId="3" applyFill="1" applyBorder="1"/>
    <xf numFmtId="0" fontId="2" fillId="0" borderId="7" xfId="3" applyFill="1" applyBorder="1" applyAlignment="1">
      <alignment horizontal="right"/>
    </xf>
    <xf numFmtId="0" fontId="2" fillId="0" borderId="7" xfId="3" applyFill="1" applyBorder="1" applyAlignment="1">
      <alignment horizontal="center"/>
    </xf>
    <xf numFmtId="0" fontId="2" fillId="0" borderId="7" xfId="3" applyFont="1" applyFill="1" applyBorder="1" applyAlignment="1">
      <alignment horizontal="right"/>
    </xf>
    <xf numFmtId="0" fontId="2" fillId="0" borderId="10" xfId="3" applyFont="1" applyFill="1" applyBorder="1"/>
  </cellXfs>
  <cellStyles count="6">
    <cellStyle name="Normal" xfId="0" builtinId="0"/>
    <cellStyle name="Normal 31 32" xfId="4"/>
    <cellStyle name="Pourcentage" xfId="1" builtinId="5"/>
    <cellStyle name="Procent 2" xfId="5"/>
    <cellStyle name="Standaard 3" xfId="3"/>
    <cellStyle name="Standaard_Balans IL-Glob. PLA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OGER%20LEBUSSY\SITU%2022092003\Excel7\Compta\Patrim\Wavre\Tarifs%202017\GRT-2017%20V1%20ajust&#233;%20OS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1"/>
      <sheetName val="Moyennes"/>
      <sheetName val="2012-2"/>
      <sheetName val="2012-3"/>
      <sheetName val="2013-1"/>
      <sheetName val="2013-2"/>
      <sheetName val="2014"/>
      <sheetName val="2015-2016"/>
      <sheetName val="2015-03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M5">
            <v>37.473712918465765</v>
          </cell>
        </row>
        <row r="11">
          <cell r="H11">
            <v>7.6426573656611591E-3</v>
          </cell>
          <cell r="M11">
            <v>7.7901606528184199E-3</v>
          </cell>
          <cell r="P11">
            <v>8.019440373788253E-3</v>
          </cell>
          <cell r="S11">
            <v>8.0469465266463543E-3</v>
          </cell>
        </row>
        <row r="14">
          <cell r="H14">
            <v>2.0563000000000001E-3</v>
          </cell>
          <cell r="M14">
            <v>2.0959865900000004E-3</v>
          </cell>
          <cell r="P14">
            <v>2.1576755899999998E-3</v>
          </cell>
          <cell r="S14">
            <v>2.1650762753134935E-3</v>
          </cell>
        </row>
        <row r="20">
          <cell r="H20">
            <v>1.1188999999999999E-3</v>
          </cell>
          <cell r="M20">
            <v>1.1404947700000001E-3</v>
          </cell>
          <cell r="P20">
            <v>1.1740617699999999E-3</v>
          </cell>
          <cell r="S20">
            <v>1.1780887246259143E-3</v>
          </cell>
        </row>
        <row r="24">
          <cell r="H24">
            <v>3.6039999999999998E-4</v>
          </cell>
          <cell r="M24">
            <v>3.6735572000000003E-4</v>
          </cell>
          <cell r="P24">
            <v>3.7816771999999994E-4</v>
          </cell>
          <cell r="S24">
            <v>3.794648103987662E-4</v>
          </cell>
        </row>
        <row r="26">
          <cell r="H26">
            <v>1.1178257365661158E-2</v>
          </cell>
          <cell r="M26">
            <v>1.139399773281842E-2</v>
          </cell>
          <cell r="P26">
            <v>1.1729345453788252E-2</v>
          </cell>
          <cell r="S26">
            <v>1.1769576336984527E-2</v>
          </cell>
        </row>
        <row r="37">
          <cell r="H37">
            <v>7.8499999999999997E-5</v>
          </cell>
          <cell r="M37">
            <v>8.0015050000000002E-5</v>
          </cell>
          <cell r="P37">
            <v>8.2370049999999989E-5</v>
          </cell>
          <cell r="S37">
            <v>8.2652573852117498E-5</v>
          </cell>
        </row>
        <row r="38">
          <cell r="H38">
            <v>4.3759000000000003E-3</v>
          </cell>
          <cell r="M38">
            <v>4.4603548700000006E-3</v>
          </cell>
          <cell r="P38">
            <v>4.5916318699999997E-3</v>
          </cell>
          <cell r="S38">
            <v>4.6073808652163191E-3</v>
          </cell>
        </row>
        <row r="39">
          <cell r="H39">
            <v>1.3815900000000001E-2</v>
          </cell>
          <cell r="M39">
            <v>1.4082546870000002E-2</v>
          </cell>
          <cell r="P39">
            <v>1.4497023869999999E-2</v>
          </cell>
          <cell r="S39">
            <v>1.4546747708069685E-2</v>
          </cell>
        </row>
        <row r="41">
          <cell r="H41">
            <v>1.9019999999999999E-4</v>
          </cell>
          <cell r="M41">
            <v>1.9387086000000002E-4</v>
          </cell>
          <cell r="P41">
            <v>1.9957685999999998E-4</v>
          </cell>
          <cell r="S41">
            <v>2.0026139549901591E-4</v>
          </cell>
        </row>
        <row r="44">
          <cell r="H44">
            <v>2.6949999999999999E-4</v>
          </cell>
          <cell r="M44">
            <v>2.7470135000000004E-4</v>
          </cell>
          <cell r="P44">
            <v>2.8278634999999994E-4</v>
          </cell>
          <cell r="S44">
            <v>2.8375628857510405E-4</v>
          </cell>
        </row>
        <row r="45">
          <cell r="H45">
            <v>3.3738704999999995E-3</v>
          </cell>
          <cell r="M45">
            <v>3.4389862006499999E-3</v>
          </cell>
          <cell r="P45">
            <v>3.5402023156499993E-3</v>
          </cell>
          <cell r="S45">
            <v>3.5523449766717272E-3</v>
          </cell>
        </row>
        <row r="46">
          <cell r="H46">
            <v>1.5495479999999998E-4</v>
          </cell>
          <cell r="M46">
            <v>1.5794542763999998E-4</v>
          </cell>
          <cell r="P46">
            <v>1.6259407163999996E-4</v>
          </cell>
          <cell r="S46">
            <v>1.631517586081541E-4</v>
          </cell>
        </row>
        <row r="47">
          <cell r="H47">
            <v>1.0218207999999997E-3</v>
          </cell>
          <cell r="M47">
            <v>1.0415419414399997E-3</v>
          </cell>
          <cell r="P47">
            <v>1.0721965654399996E-3</v>
          </cell>
          <cell r="S47">
            <v>1.0758741291163028E-3</v>
          </cell>
        </row>
        <row r="48">
          <cell r="H48">
            <v>0</v>
          </cell>
          <cell r="M48">
            <v>0</v>
          </cell>
          <cell r="P48">
            <v>0</v>
          </cell>
          <cell r="S48">
            <v>0</v>
          </cell>
        </row>
        <row r="49">
          <cell r="H49">
            <v>4.9979929999999998E-4</v>
          </cell>
          <cell r="M49">
            <v>5.0944542649000008E-4</v>
          </cell>
          <cell r="P49">
            <v>5.2443940548999989E-4</v>
          </cell>
          <cell r="S49">
            <v>5.2623819814632655E-4</v>
          </cell>
        </row>
        <row r="50">
          <cell r="H50">
            <v>1.6972955999999999E-3</v>
          </cell>
          <cell r="M50">
            <v>1.73005340508E-3</v>
          </cell>
          <cell r="P50">
            <v>1.7809722730799998E-3</v>
          </cell>
          <cell r="S50">
            <v>1.7870808908009438E-3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workbookViewId="0">
      <selection activeCell="B4" sqref="B4"/>
    </sheetView>
  </sheetViews>
  <sheetFormatPr baseColWidth="10" defaultColWidth="8.85546875" defaultRowHeight="12.75" x14ac:dyDescent="0.2"/>
  <cols>
    <col min="1" max="1" width="2.85546875" style="3" customWidth="1"/>
    <col min="2" max="2" width="8.28515625" style="3" customWidth="1"/>
    <col min="3" max="3" width="51.28515625" style="3" customWidth="1"/>
    <col min="4" max="4" width="85.28515625" style="3" customWidth="1"/>
    <col min="5" max="5" width="9.42578125" style="4" customWidth="1"/>
    <col min="6" max="6" width="27.140625" style="4" bestFit="1" customWidth="1"/>
    <col min="7" max="7" width="11.5703125" style="4" customWidth="1"/>
    <col min="8" max="8" width="8.7109375" style="3" bestFit="1" customWidth="1"/>
    <col min="9" max="9" width="15.7109375" style="3" customWidth="1"/>
    <col min="10" max="13" width="16.85546875" style="3" customWidth="1"/>
    <col min="14" max="16384" width="8.85546875" style="3"/>
  </cols>
  <sheetData>
    <row r="1" spans="1:13" s="1" customFormat="1" ht="35.1" customHeight="1" x14ac:dyDescent="0.25">
      <c r="A1" s="5" t="s">
        <v>0</v>
      </c>
      <c r="B1" s="5"/>
      <c r="C1" s="5"/>
      <c r="D1" s="6"/>
      <c r="E1" s="6" t="s">
        <v>102</v>
      </c>
      <c r="F1" s="6"/>
      <c r="G1" s="7"/>
      <c r="H1" s="7" t="s">
        <v>104</v>
      </c>
      <c r="I1" s="8"/>
      <c r="J1" s="8"/>
      <c r="K1" s="8"/>
      <c r="L1" s="8"/>
      <c r="M1" s="8"/>
    </row>
    <row r="2" spans="1:13" s="2" customFormat="1" ht="11.25" x14ac:dyDescent="0.2">
      <c r="A2" s="9" t="s">
        <v>103</v>
      </c>
      <c r="B2" s="10"/>
      <c r="C2" s="11"/>
      <c r="D2" s="12"/>
      <c r="E2" s="12"/>
      <c r="F2" s="13"/>
      <c r="G2" s="12"/>
      <c r="H2" s="10"/>
      <c r="I2" s="10"/>
      <c r="J2" s="10"/>
      <c r="K2" s="10"/>
      <c r="L2" s="10"/>
      <c r="M2" s="10"/>
    </row>
    <row r="3" spans="1:13" s="2" customFormat="1" ht="16.5" customHeight="1" x14ac:dyDescent="0.2">
      <c r="A3" s="14" t="s">
        <v>105</v>
      </c>
      <c r="B3" s="15"/>
      <c r="C3" s="9"/>
      <c r="D3" s="12"/>
      <c r="E3" s="12"/>
      <c r="F3" s="13"/>
      <c r="G3" s="12"/>
      <c r="H3" s="10"/>
      <c r="I3" s="10"/>
      <c r="J3" s="10"/>
      <c r="K3" s="10"/>
      <c r="L3" s="10"/>
      <c r="M3" s="10"/>
    </row>
    <row r="4" spans="1:13" s="17" customFormat="1" ht="18.75" thickBot="1" x14ac:dyDescent="0.3">
      <c r="A4" s="16"/>
      <c r="E4" s="18"/>
      <c r="F4" s="18"/>
      <c r="G4" s="18"/>
    </row>
    <row r="5" spans="1:13" s="28" customFormat="1" ht="15" customHeight="1" x14ac:dyDescent="0.25">
      <c r="A5" s="19"/>
      <c r="B5" s="20"/>
      <c r="C5" s="20"/>
      <c r="D5" s="20"/>
      <c r="E5" s="21"/>
      <c r="F5" s="22"/>
      <c r="G5" s="23"/>
      <c r="H5" s="24"/>
      <c r="I5" s="25"/>
      <c r="J5" s="26" t="s">
        <v>1</v>
      </c>
      <c r="K5" s="26" t="s">
        <v>2</v>
      </c>
      <c r="L5" s="26" t="s">
        <v>3</v>
      </c>
      <c r="M5" s="27" t="s">
        <v>4</v>
      </c>
    </row>
    <row r="6" spans="1:13" s="39" customFormat="1" ht="38.25" customHeight="1" thickBot="1" x14ac:dyDescent="0.3">
      <c r="A6" s="29"/>
      <c r="B6" s="30"/>
      <c r="C6" s="30"/>
      <c r="D6" s="30"/>
      <c r="E6" s="31"/>
      <c r="F6" s="32" t="s">
        <v>5</v>
      </c>
      <c r="G6" s="33" t="s">
        <v>6</v>
      </c>
      <c r="H6" s="34" t="s">
        <v>7</v>
      </c>
      <c r="I6" s="35"/>
      <c r="J6" s="36"/>
      <c r="K6" s="36"/>
      <c r="L6" s="37"/>
      <c r="M6" s="38"/>
    </row>
    <row r="7" spans="1:13" s="39" customFormat="1" ht="17.25" customHeight="1" x14ac:dyDescent="0.2">
      <c r="A7" s="40"/>
      <c r="B7" s="41"/>
      <c r="C7" s="41"/>
      <c r="D7" s="41"/>
      <c r="E7" s="42"/>
      <c r="F7" s="43"/>
      <c r="G7" s="44"/>
      <c r="H7" s="45"/>
      <c r="I7" s="46"/>
      <c r="J7" s="47"/>
      <c r="K7" s="48"/>
      <c r="L7" s="48"/>
      <c r="M7" s="49"/>
    </row>
    <row r="8" spans="1:13" s="39" customFormat="1" ht="17.25" customHeight="1" x14ac:dyDescent="0.2">
      <c r="A8" s="50" t="s">
        <v>8</v>
      </c>
      <c r="B8" s="51" t="s">
        <v>9</v>
      </c>
      <c r="C8" s="52"/>
      <c r="D8" s="52"/>
      <c r="E8" s="53"/>
      <c r="F8" s="54"/>
      <c r="G8" s="55"/>
      <c r="H8" s="56"/>
      <c r="I8" s="57"/>
      <c r="J8" s="58"/>
      <c r="K8" s="59"/>
      <c r="L8" s="59"/>
      <c r="M8" s="60"/>
    </row>
    <row r="9" spans="1:13" s="39" customFormat="1" ht="17.25" customHeight="1" x14ac:dyDescent="0.2">
      <c r="A9" s="61"/>
      <c r="B9" s="62"/>
      <c r="C9" s="62"/>
      <c r="D9" s="52"/>
      <c r="E9" s="53"/>
      <c r="F9" s="54"/>
      <c r="G9" s="55"/>
      <c r="H9" s="63"/>
      <c r="I9" s="64"/>
      <c r="J9" s="58"/>
      <c r="K9" s="59"/>
      <c r="L9" s="59"/>
      <c r="M9" s="60"/>
    </row>
    <row r="10" spans="1:13" s="39" customFormat="1" ht="17.25" customHeight="1" x14ac:dyDescent="0.2">
      <c r="A10" s="61"/>
      <c r="B10" s="52" t="s">
        <v>10</v>
      </c>
      <c r="C10" s="65" t="s">
        <v>11</v>
      </c>
      <c r="D10" s="52"/>
      <c r="E10" s="66"/>
      <c r="F10" s="67"/>
      <c r="G10" s="68"/>
      <c r="H10" s="56"/>
      <c r="I10" s="57"/>
      <c r="J10" s="58"/>
      <c r="K10" s="59"/>
      <c r="L10" s="59"/>
      <c r="M10" s="60"/>
    </row>
    <row r="11" spans="1:13" s="39" customFormat="1" ht="17.25" customHeight="1" x14ac:dyDescent="0.2">
      <c r="A11" s="61"/>
      <c r="B11" s="69"/>
      <c r="C11" s="70" t="s">
        <v>12</v>
      </c>
      <c r="D11" s="71"/>
      <c r="E11" s="66"/>
      <c r="F11" s="67"/>
      <c r="G11" s="68"/>
      <c r="H11" s="56"/>
      <c r="I11" s="57"/>
      <c r="J11" s="58"/>
      <c r="K11" s="59"/>
      <c r="L11" s="59"/>
      <c r="M11" s="60"/>
    </row>
    <row r="12" spans="1:13" s="39" customFormat="1" ht="17.25" customHeight="1" x14ac:dyDescent="0.2">
      <c r="A12" s="61"/>
      <c r="B12" s="69"/>
      <c r="C12" s="72" t="s">
        <v>13</v>
      </c>
      <c r="D12" s="73"/>
      <c r="E12" s="66" t="s">
        <v>14</v>
      </c>
      <c r="F12" s="74" t="s">
        <v>15</v>
      </c>
      <c r="G12" s="75" t="s">
        <v>16</v>
      </c>
      <c r="H12" s="63">
        <v>0.21</v>
      </c>
      <c r="I12" s="64"/>
      <c r="J12" s="76">
        <f>K12</f>
        <v>37.473712918465765</v>
      </c>
      <c r="K12" s="77">
        <f>'[1]2017'!$M$5</f>
        <v>37.473712918465765</v>
      </c>
      <c r="L12" s="77">
        <f>K12</f>
        <v>37.473712918465765</v>
      </c>
      <c r="M12" s="78">
        <f>K12</f>
        <v>37.473712918465765</v>
      </c>
    </row>
    <row r="13" spans="1:13" s="39" customFormat="1" ht="17.25" customHeight="1" x14ac:dyDescent="0.2">
      <c r="A13" s="61"/>
      <c r="B13" s="69"/>
      <c r="C13" s="79" t="s">
        <v>17</v>
      </c>
      <c r="D13" s="72"/>
      <c r="E13" s="80" t="s">
        <v>18</v>
      </c>
      <c r="F13" s="81"/>
      <c r="G13" s="82"/>
      <c r="H13" s="83"/>
      <c r="I13" s="84"/>
      <c r="J13" s="86">
        <v>0.75</v>
      </c>
      <c r="K13" s="86">
        <v>0.75</v>
      </c>
      <c r="L13" s="86">
        <v>0.75</v>
      </c>
      <c r="M13" s="86">
        <v>0.75</v>
      </c>
    </row>
    <row r="14" spans="1:13" s="2" customFormat="1" ht="17.25" customHeight="1" x14ac:dyDescent="0.2">
      <c r="A14" s="61"/>
      <c r="B14" s="69"/>
      <c r="C14" s="72"/>
      <c r="D14" s="72"/>
      <c r="E14" s="80"/>
      <c r="F14" s="81"/>
      <c r="G14" s="82"/>
      <c r="H14" s="83"/>
      <c r="I14" s="84"/>
      <c r="J14" s="85"/>
      <c r="K14" s="88"/>
      <c r="L14" s="88"/>
      <c r="M14" s="87"/>
    </row>
    <row r="15" spans="1:13" s="2" customFormat="1" ht="17.25" customHeight="1" x14ac:dyDescent="0.2">
      <c r="A15" s="61"/>
      <c r="B15" s="52" t="s">
        <v>19</v>
      </c>
      <c r="C15" s="65" t="s">
        <v>11</v>
      </c>
      <c r="D15" s="72"/>
      <c r="E15" s="80"/>
      <c r="F15" s="81"/>
      <c r="G15" s="82"/>
      <c r="H15" s="83"/>
      <c r="I15" s="84"/>
      <c r="J15" s="85"/>
      <c r="K15" s="88"/>
      <c r="L15" s="88"/>
      <c r="M15" s="87"/>
    </row>
    <row r="16" spans="1:13" s="2" customFormat="1" ht="17.25" customHeight="1" x14ac:dyDescent="0.2">
      <c r="A16" s="61"/>
      <c r="B16" s="69"/>
      <c r="C16" s="72" t="s">
        <v>20</v>
      </c>
      <c r="D16" s="72"/>
      <c r="E16" s="66" t="s">
        <v>21</v>
      </c>
      <c r="F16" s="81" t="s">
        <v>22</v>
      </c>
      <c r="G16" s="75" t="s">
        <v>16</v>
      </c>
      <c r="H16" s="89">
        <v>0.21</v>
      </c>
      <c r="I16" s="90"/>
      <c r="J16" s="76">
        <f>'[1]2017'!$H$11</f>
        <v>7.6426573656611591E-3</v>
      </c>
      <c r="K16" s="91">
        <f>'[1]2017'!$M$11</f>
        <v>7.7901606528184199E-3</v>
      </c>
      <c r="L16" s="91">
        <f>'[1]2017'!$P$11</f>
        <v>8.019440373788253E-3</v>
      </c>
      <c r="M16" s="92">
        <f>'[1]2017'!$S$11</f>
        <v>8.0469465266463543E-3</v>
      </c>
    </row>
    <row r="17" spans="1:13" s="2" customFormat="1" ht="17.25" customHeight="1" x14ac:dyDescent="0.2">
      <c r="A17" s="61"/>
      <c r="B17" s="69"/>
      <c r="C17" s="72" t="s">
        <v>23</v>
      </c>
      <c r="D17" s="72"/>
      <c r="E17" s="66" t="s">
        <v>21</v>
      </c>
      <c r="F17" s="81" t="s">
        <v>24</v>
      </c>
      <c r="G17" s="75" t="s">
        <v>16</v>
      </c>
      <c r="H17" s="89">
        <v>0.21</v>
      </c>
      <c r="I17" s="90"/>
      <c r="J17" s="76">
        <f>J$16</f>
        <v>7.6426573656611591E-3</v>
      </c>
      <c r="K17" s="91">
        <f>K$16</f>
        <v>7.7901606528184199E-3</v>
      </c>
      <c r="L17" s="91">
        <f t="shared" ref="L17:M19" si="0">L$16</f>
        <v>8.019440373788253E-3</v>
      </c>
      <c r="M17" s="92">
        <f t="shared" si="0"/>
        <v>8.0469465266463543E-3</v>
      </c>
    </row>
    <row r="18" spans="1:13" s="2" customFormat="1" ht="17.25" customHeight="1" x14ac:dyDescent="0.2">
      <c r="A18" s="61"/>
      <c r="B18" s="69"/>
      <c r="C18" s="72" t="s">
        <v>25</v>
      </c>
      <c r="D18" s="72"/>
      <c r="E18" s="66" t="s">
        <v>21</v>
      </c>
      <c r="F18" s="81" t="s">
        <v>26</v>
      </c>
      <c r="G18" s="75" t="s">
        <v>16</v>
      </c>
      <c r="H18" s="89">
        <v>0.21</v>
      </c>
      <c r="I18" s="90"/>
      <c r="J18" s="76">
        <f t="shared" ref="J18:K19" si="1">J$16</f>
        <v>7.6426573656611591E-3</v>
      </c>
      <c r="K18" s="91">
        <f t="shared" si="1"/>
        <v>7.7901606528184199E-3</v>
      </c>
      <c r="L18" s="91">
        <f t="shared" si="0"/>
        <v>8.019440373788253E-3</v>
      </c>
      <c r="M18" s="92">
        <f t="shared" si="0"/>
        <v>8.0469465266463543E-3</v>
      </c>
    </row>
    <row r="19" spans="1:13" s="2" customFormat="1" ht="17.25" customHeight="1" x14ac:dyDescent="0.2">
      <c r="A19" s="61"/>
      <c r="B19" s="69"/>
      <c r="C19" s="72" t="s">
        <v>27</v>
      </c>
      <c r="D19" s="72"/>
      <c r="E19" s="66" t="s">
        <v>21</v>
      </c>
      <c r="F19" s="81" t="s">
        <v>28</v>
      </c>
      <c r="G19" s="75" t="s">
        <v>16</v>
      </c>
      <c r="H19" s="89">
        <v>0.21</v>
      </c>
      <c r="I19" s="90"/>
      <c r="J19" s="76">
        <f t="shared" si="1"/>
        <v>7.6426573656611591E-3</v>
      </c>
      <c r="K19" s="91">
        <f t="shared" si="1"/>
        <v>7.7901606528184199E-3</v>
      </c>
      <c r="L19" s="91">
        <f t="shared" si="0"/>
        <v>8.019440373788253E-3</v>
      </c>
      <c r="M19" s="92">
        <f t="shared" si="0"/>
        <v>8.0469465266463543E-3</v>
      </c>
    </row>
    <row r="20" spans="1:13" s="2" customFormat="1" ht="17.25" customHeight="1" x14ac:dyDescent="0.2">
      <c r="A20" s="61"/>
      <c r="B20" s="69"/>
      <c r="C20" s="72"/>
      <c r="D20" s="72"/>
      <c r="E20" s="66"/>
      <c r="F20" s="74"/>
      <c r="G20" s="75"/>
      <c r="H20" s="89"/>
      <c r="I20" s="90"/>
      <c r="J20" s="76"/>
      <c r="K20" s="77"/>
      <c r="L20" s="77"/>
      <c r="M20" s="78"/>
    </row>
    <row r="21" spans="1:13" s="2" customFormat="1" ht="17.25" customHeight="1" x14ac:dyDescent="0.2">
      <c r="A21" s="61"/>
      <c r="B21" s="62"/>
      <c r="C21" s="62"/>
      <c r="D21" s="72"/>
      <c r="E21" s="93"/>
      <c r="F21" s="74"/>
      <c r="G21" s="75"/>
      <c r="H21" s="89"/>
      <c r="I21" s="90"/>
      <c r="J21" s="76"/>
      <c r="K21" s="77"/>
      <c r="L21" s="77"/>
      <c r="M21" s="78"/>
    </row>
    <row r="22" spans="1:13" s="2" customFormat="1" ht="17.25" customHeight="1" x14ac:dyDescent="0.2">
      <c r="A22" s="61"/>
      <c r="B22" s="69"/>
      <c r="C22" s="94"/>
      <c r="D22" s="72"/>
      <c r="E22" s="93"/>
      <c r="F22" s="74"/>
      <c r="G22" s="75"/>
      <c r="H22" s="89"/>
      <c r="I22" s="90"/>
      <c r="J22" s="76"/>
      <c r="K22" s="77"/>
      <c r="L22" s="77"/>
      <c r="M22" s="78"/>
    </row>
    <row r="23" spans="1:13" s="2" customFormat="1" ht="17.25" customHeight="1" x14ac:dyDescent="0.2">
      <c r="A23" s="50" t="s">
        <v>29</v>
      </c>
      <c r="B23" s="51" t="s">
        <v>30</v>
      </c>
      <c r="C23" s="62"/>
      <c r="D23" s="52"/>
      <c r="E23" s="93" t="s">
        <v>21</v>
      </c>
      <c r="F23" s="95" t="s">
        <v>31</v>
      </c>
      <c r="G23" s="68" t="s">
        <v>32</v>
      </c>
      <c r="H23" s="89">
        <v>0.21</v>
      </c>
      <c r="I23" s="90"/>
      <c r="J23" s="76">
        <f>'[1]2017'!$H$14</f>
        <v>2.0563000000000001E-3</v>
      </c>
      <c r="K23" s="91">
        <f>'[1]2017'!$M$14</f>
        <v>2.0959865900000004E-3</v>
      </c>
      <c r="L23" s="91">
        <f>'[1]2017'!$P$14</f>
        <v>2.1576755899999998E-3</v>
      </c>
      <c r="M23" s="96">
        <f>'[1]2017'!$S$14</f>
        <v>2.1650762753134935E-3</v>
      </c>
    </row>
    <row r="24" spans="1:13" s="2" customFormat="1" ht="17.25" customHeight="1" x14ac:dyDescent="0.2">
      <c r="A24" s="61"/>
      <c r="B24" s="62"/>
      <c r="C24" s="62"/>
      <c r="D24" s="52"/>
      <c r="E24" s="93"/>
      <c r="F24" s="95"/>
      <c r="G24" s="68"/>
      <c r="H24" s="89"/>
      <c r="I24" s="90"/>
      <c r="J24" s="76"/>
      <c r="K24" s="77"/>
      <c r="L24" s="77"/>
      <c r="M24" s="78"/>
    </row>
    <row r="25" spans="1:13" s="2" customFormat="1" ht="17.25" customHeight="1" x14ac:dyDescent="0.2">
      <c r="A25" s="50" t="s">
        <v>33</v>
      </c>
      <c r="B25" s="51" t="s">
        <v>34</v>
      </c>
      <c r="C25" s="52"/>
      <c r="D25" s="52"/>
      <c r="E25" s="93" t="s">
        <v>21</v>
      </c>
      <c r="F25" s="95" t="s">
        <v>35</v>
      </c>
      <c r="G25" s="68" t="s">
        <v>36</v>
      </c>
      <c r="H25" s="89">
        <v>0.21</v>
      </c>
      <c r="I25" s="97"/>
      <c r="J25" s="76">
        <f>'[1]2017'!$H$20</f>
        <v>1.1188999999999999E-3</v>
      </c>
      <c r="K25" s="77">
        <f>'[1]2017'!$M$20</f>
        <v>1.1404947700000001E-3</v>
      </c>
      <c r="L25" s="77">
        <f>'[1]2017'!$P$20</f>
        <v>1.1740617699999999E-3</v>
      </c>
      <c r="M25" s="78">
        <f>'[1]2017'!$S$20</f>
        <v>1.1780887246259143E-3</v>
      </c>
    </row>
    <row r="26" spans="1:13" s="2" customFormat="1" ht="17.25" customHeight="1" x14ac:dyDescent="0.2">
      <c r="A26" s="61"/>
      <c r="B26" s="62"/>
      <c r="C26" s="98"/>
      <c r="D26" s="99"/>
      <c r="E26" s="93"/>
      <c r="F26" s="95"/>
      <c r="G26" s="68"/>
      <c r="H26" s="89"/>
      <c r="I26" s="90"/>
      <c r="J26" s="100"/>
      <c r="K26" s="101"/>
      <c r="L26" s="101"/>
      <c r="M26" s="102"/>
    </row>
    <row r="27" spans="1:13" s="2" customFormat="1" ht="17.25" customHeight="1" x14ac:dyDescent="0.2">
      <c r="A27" s="50" t="s">
        <v>37</v>
      </c>
      <c r="B27" s="51" t="s">
        <v>38</v>
      </c>
      <c r="C27" s="52"/>
      <c r="D27" s="52"/>
      <c r="E27" s="93" t="s">
        <v>21</v>
      </c>
      <c r="F27" s="95" t="s">
        <v>39</v>
      </c>
      <c r="G27" s="68" t="s">
        <v>40</v>
      </c>
      <c r="H27" s="89">
        <v>0.21</v>
      </c>
      <c r="I27" s="97"/>
      <c r="J27" s="76">
        <f>'[1]2017'!$H$24</f>
        <v>3.6039999999999998E-4</v>
      </c>
      <c r="K27" s="77">
        <f>'[1]2017'!$M$24</f>
        <v>3.6735572000000003E-4</v>
      </c>
      <c r="L27" s="77">
        <f>'[1]2017'!$P$24</f>
        <v>3.7816771999999994E-4</v>
      </c>
      <c r="M27" s="78">
        <f>'[1]2017'!$S$24</f>
        <v>3.794648103987662E-4</v>
      </c>
    </row>
    <row r="28" spans="1:13" s="2" customFormat="1" ht="17.25" customHeight="1" x14ac:dyDescent="0.2">
      <c r="A28" s="61"/>
      <c r="B28" s="62"/>
      <c r="C28" s="98"/>
      <c r="D28" s="99"/>
      <c r="E28" s="93"/>
      <c r="F28" s="74"/>
      <c r="G28" s="75"/>
      <c r="H28" s="89"/>
      <c r="I28" s="90"/>
      <c r="J28" s="100"/>
      <c r="K28" s="101"/>
      <c r="L28" s="101"/>
      <c r="M28" s="102"/>
    </row>
    <row r="29" spans="1:13" s="2" customFormat="1" ht="17.25" customHeight="1" x14ac:dyDescent="0.2">
      <c r="A29" s="50" t="s">
        <v>41</v>
      </c>
      <c r="B29" s="51" t="s">
        <v>42</v>
      </c>
      <c r="C29" s="52"/>
      <c r="D29" s="52"/>
      <c r="E29" s="66"/>
      <c r="F29" s="95"/>
      <c r="G29" s="68"/>
      <c r="H29" s="103"/>
      <c r="I29" s="104"/>
      <c r="J29" s="105"/>
      <c r="K29" s="106"/>
      <c r="L29" s="106"/>
      <c r="M29" s="107"/>
    </row>
    <row r="30" spans="1:13" s="2" customFormat="1" ht="17.25" customHeight="1" x14ac:dyDescent="0.2">
      <c r="A30" s="61"/>
      <c r="B30" s="62"/>
      <c r="C30" s="62"/>
      <c r="D30" s="52"/>
      <c r="E30" s="93"/>
      <c r="F30" s="74"/>
      <c r="G30" s="75"/>
      <c r="H30" s="89"/>
      <c r="I30" s="90"/>
      <c r="J30" s="76"/>
      <c r="K30" s="77"/>
      <c r="L30" s="77"/>
      <c r="M30" s="78"/>
    </row>
    <row r="31" spans="1:13" s="2" customFormat="1" ht="17.25" customHeight="1" x14ac:dyDescent="0.2">
      <c r="A31" s="61"/>
      <c r="B31" s="62" t="s">
        <v>43</v>
      </c>
      <c r="C31" s="62" t="s">
        <v>44</v>
      </c>
      <c r="D31" s="52"/>
      <c r="E31" s="93" t="s">
        <v>21</v>
      </c>
      <c r="F31" s="74" t="s">
        <v>45</v>
      </c>
      <c r="G31" s="75" t="s">
        <v>46</v>
      </c>
      <c r="H31" s="89">
        <v>0.21</v>
      </c>
      <c r="I31" s="90"/>
      <c r="J31" s="76">
        <f>'[1]2017'!$H$37</f>
        <v>7.8499999999999997E-5</v>
      </c>
      <c r="K31" s="77">
        <f>'[1]2017'!$M$37</f>
        <v>8.0015050000000002E-5</v>
      </c>
      <c r="L31" s="77">
        <f>'[1]2017'!$P$37</f>
        <v>8.2370049999999989E-5</v>
      </c>
      <c r="M31" s="78">
        <f>'[1]2017'!$S$37</f>
        <v>8.2652573852117498E-5</v>
      </c>
    </row>
    <row r="32" spans="1:13" s="2" customFormat="1" ht="17.25" customHeight="1" x14ac:dyDescent="0.2">
      <c r="A32" s="61"/>
      <c r="B32" s="62" t="s">
        <v>47</v>
      </c>
      <c r="C32" s="62" t="s">
        <v>48</v>
      </c>
      <c r="D32" s="108"/>
      <c r="E32" s="93" t="s">
        <v>21</v>
      </c>
      <c r="F32" s="74" t="s">
        <v>49</v>
      </c>
      <c r="G32" s="75" t="s">
        <v>50</v>
      </c>
      <c r="H32" s="89">
        <v>0.21</v>
      </c>
      <c r="I32" s="90"/>
      <c r="J32" s="76">
        <f>'[1]2017'!$H$38</f>
        <v>4.3759000000000003E-3</v>
      </c>
      <c r="K32" s="77">
        <f>'[1]2017'!$M$38</f>
        <v>4.4603548700000006E-3</v>
      </c>
      <c r="L32" s="77">
        <f>'[1]2017'!$P$38</f>
        <v>4.5916318699999997E-3</v>
      </c>
      <c r="M32" s="78">
        <f>'[1]2017'!$S$38</f>
        <v>4.6073808652163191E-3</v>
      </c>
    </row>
    <row r="33" spans="1:13" s="2" customFormat="1" ht="17.25" customHeight="1" x14ac:dyDescent="0.2">
      <c r="A33" s="61"/>
      <c r="B33" s="62" t="s">
        <v>51</v>
      </c>
      <c r="C33" s="62" t="s">
        <v>52</v>
      </c>
      <c r="D33" s="108"/>
      <c r="E33" s="93" t="s">
        <v>21</v>
      </c>
      <c r="F33" s="74" t="s">
        <v>53</v>
      </c>
      <c r="G33" s="75" t="s">
        <v>54</v>
      </c>
      <c r="H33" s="89">
        <v>0.21</v>
      </c>
      <c r="I33" s="90"/>
      <c r="J33" s="76">
        <f>'[1]2017'!$H$41</f>
        <v>1.9019999999999999E-4</v>
      </c>
      <c r="K33" s="77">
        <f>'[1]2017'!$M$41</f>
        <v>1.9387086000000002E-4</v>
      </c>
      <c r="L33" s="77">
        <f>'[1]2017'!$P$41</f>
        <v>1.9957685999999998E-4</v>
      </c>
      <c r="M33" s="78">
        <f>'[1]2017'!$S$41</f>
        <v>2.0026139549901591E-4</v>
      </c>
    </row>
    <row r="34" spans="1:13" s="2" customFormat="1" ht="17.25" customHeight="1" x14ac:dyDescent="0.2">
      <c r="A34" s="61"/>
      <c r="B34" s="62" t="s">
        <v>55</v>
      </c>
      <c r="C34" s="62" t="s">
        <v>56</v>
      </c>
      <c r="D34" s="108"/>
      <c r="E34" s="93" t="s">
        <v>21</v>
      </c>
      <c r="F34" s="74" t="s">
        <v>57</v>
      </c>
      <c r="G34" s="75" t="s">
        <v>58</v>
      </c>
      <c r="H34" s="89">
        <v>0.21</v>
      </c>
      <c r="I34" s="90"/>
      <c r="J34" s="76">
        <f>'[1]2017'!$H$39</f>
        <v>1.3815900000000001E-2</v>
      </c>
      <c r="K34" s="77">
        <f>'[1]2017'!$M$39</f>
        <v>1.4082546870000002E-2</v>
      </c>
      <c r="L34" s="77">
        <f>'[1]2017'!$P$39</f>
        <v>1.4497023869999999E-2</v>
      </c>
      <c r="M34" s="78">
        <f>'[1]2017'!$S$39</f>
        <v>1.4546747708069685E-2</v>
      </c>
    </row>
    <row r="35" spans="1:13" s="2" customFormat="1" ht="17.25" customHeight="1" x14ac:dyDescent="0.2">
      <c r="A35" s="61"/>
      <c r="B35" s="62" t="s">
        <v>59</v>
      </c>
      <c r="C35" s="62" t="s">
        <v>60</v>
      </c>
      <c r="D35" s="52"/>
      <c r="E35" s="93" t="s">
        <v>21</v>
      </c>
      <c r="F35" s="74" t="s">
        <v>61</v>
      </c>
      <c r="G35" s="75" t="s">
        <v>62</v>
      </c>
      <c r="H35" s="89">
        <v>0.21</v>
      </c>
      <c r="I35" s="90"/>
      <c r="J35" s="76">
        <f>'[1]2017'!$H$44</f>
        <v>2.6949999999999999E-4</v>
      </c>
      <c r="K35" s="77">
        <f>'[1]2017'!$M$44</f>
        <v>2.7470135000000004E-4</v>
      </c>
      <c r="L35" s="77">
        <f>'[1]2017'!$P$44</f>
        <v>2.8278634999999994E-4</v>
      </c>
      <c r="M35" s="78">
        <f>'[1]2017'!$S$44</f>
        <v>2.8375628857510405E-4</v>
      </c>
    </row>
    <row r="36" spans="1:13" s="2" customFormat="1" ht="17.25" customHeight="1" x14ac:dyDescent="0.2">
      <c r="A36" s="61"/>
      <c r="B36" s="62" t="s">
        <v>63</v>
      </c>
      <c r="C36" s="62" t="s">
        <v>64</v>
      </c>
      <c r="D36" s="108"/>
      <c r="E36" s="93" t="s">
        <v>21</v>
      </c>
      <c r="F36" s="74" t="s">
        <v>65</v>
      </c>
      <c r="G36" s="75" t="s">
        <v>66</v>
      </c>
      <c r="H36" s="89">
        <v>0</v>
      </c>
      <c r="I36" s="90"/>
      <c r="J36" s="76">
        <f>'[1]2017'!$H$45</f>
        <v>3.3738704999999995E-3</v>
      </c>
      <c r="K36" s="77">
        <f>'[1]2017'!$M$45</f>
        <v>3.4389862006499999E-3</v>
      </c>
      <c r="L36" s="77">
        <f>'[1]2017'!$P$45</f>
        <v>3.5402023156499993E-3</v>
      </c>
      <c r="M36" s="78">
        <f>'[1]2017'!$S$45</f>
        <v>3.5523449766717272E-3</v>
      </c>
    </row>
    <row r="37" spans="1:13" s="2" customFormat="1" ht="17.25" customHeight="1" x14ac:dyDescent="0.2">
      <c r="A37" s="61"/>
      <c r="B37" s="109"/>
      <c r="C37" s="109"/>
      <c r="D37" s="108"/>
      <c r="E37" s="110"/>
      <c r="F37" s="111"/>
      <c r="G37" s="112"/>
      <c r="H37" s="113"/>
      <c r="I37" s="90"/>
      <c r="J37" s="76"/>
      <c r="K37" s="77"/>
      <c r="L37" s="77"/>
      <c r="M37" s="78"/>
    </row>
    <row r="38" spans="1:13" s="2" customFormat="1" ht="17.25" customHeight="1" x14ac:dyDescent="0.2">
      <c r="A38" s="61"/>
      <c r="B38" s="114" t="s">
        <v>67</v>
      </c>
      <c r="C38" s="115" t="s">
        <v>68</v>
      </c>
      <c r="D38" s="116"/>
      <c r="E38" s="93" t="s">
        <v>21</v>
      </c>
      <c r="F38" s="74" t="s">
        <v>69</v>
      </c>
      <c r="G38" s="75" t="s">
        <v>70</v>
      </c>
      <c r="H38" s="89">
        <v>0</v>
      </c>
      <c r="I38" s="90"/>
      <c r="J38" s="76">
        <f>'[1]2017'!$H$46</f>
        <v>1.5495479999999998E-4</v>
      </c>
      <c r="K38" s="77">
        <f>'[1]2017'!$M$46</f>
        <v>1.5794542763999998E-4</v>
      </c>
      <c r="L38" s="77">
        <f>'[1]2017'!$P$46</f>
        <v>1.6259407163999996E-4</v>
      </c>
      <c r="M38" s="78">
        <f>'[1]2017'!$S$46</f>
        <v>1.631517586081541E-4</v>
      </c>
    </row>
    <row r="39" spans="1:13" s="2" customFormat="1" ht="17.25" customHeight="1" x14ac:dyDescent="0.2">
      <c r="A39" s="61"/>
      <c r="B39" s="115"/>
      <c r="C39" s="115" t="s">
        <v>71</v>
      </c>
      <c r="D39" s="116"/>
      <c r="E39" s="110"/>
      <c r="F39" s="111"/>
      <c r="G39" s="112"/>
      <c r="H39" s="113"/>
      <c r="I39" s="90"/>
      <c r="J39" s="76"/>
      <c r="K39" s="77"/>
      <c r="L39" s="77"/>
      <c r="M39" s="78"/>
    </row>
    <row r="40" spans="1:13" s="2" customFormat="1" ht="17.25" customHeight="1" x14ac:dyDescent="0.2">
      <c r="A40" s="61"/>
      <c r="B40" s="115"/>
      <c r="C40" s="115"/>
      <c r="D40" s="116"/>
      <c r="E40" s="110"/>
      <c r="F40" s="111"/>
      <c r="G40" s="112"/>
      <c r="H40" s="113"/>
      <c r="I40" s="90"/>
      <c r="J40" s="76"/>
      <c r="K40" s="77"/>
      <c r="L40" s="77"/>
      <c r="M40" s="78"/>
    </row>
    <row r="41" spans="1:13" s="2" customFormat="1" ht="17.25" customHeight="1" x14ac:dyDescent="0.2">
      <c r="A41" s="61"/>
      <c r="B41" s="114" t="s">
        <v>72</v>
      </c>
      <c r="C41" s="115" t="s">
        <v>73</v>
      </c>
      <c r="D41" s="116"/>
      <c r="E41" s="93" t="s">
        <v>21</v>
      </c>
      <c r="F41" s="74" t="s">
        <v>74</v>
      </c>
      <c r="G41" s="75" t="s">
        <v>75</v>
      </c>
      <c r="H41" s="89">
        <v>0</v>
      </c>
      <c r="I41" s="90"/>
      <c r="J41" s="76">
        <f>'[1]2017'!$H$47</f>
        <v>1.0218207999999997E-3</v>
      </c>
      <c r="K41" s="77">
        <f>'[1]2017'!$M$47</f>
        <v>1.0415419414399997E-3</v>
      </c>
      <c r="L41" s="77">
        <f>'[1]2017'!$P$47</f>
        <v>1.0721965654399996E-3</v>
      </c>
      <c r="M41" s="78">
        <f>'[1]2017'!$S$47</f>
        <v>1.0758741291163028E-3</v>
      </c>
    </row>
    <row r="42" spans="1:13" s="2" customFormat="1" ht="17.25" customHeight="1" x14ac:dyDescent="0.2">
      <c r="A42" s="61"/>
      <c r="B42" s="115"/>
      <c r="C42" s="115" t="s">
        <v>76</v>
      </c>
      <c r="D42" s="116"/>
      <c r="E42" s="110"/>
      <c r="F42" s="111"/>
      <c r="G42" s="112"/>
      <c r="H42" s="113"/>
      <c r="I42" s="90"/>
      <c r="J42" s="76"/>
      <c r="K42" s="77"/>
      <c r="L42" s="77"/>
      <c r="M42" s="78"/>
    </row>
    <row r="43" spans="1:13" s="2" customFormat="1" ht="17.25" customHeight="1" x14ac:dyDescent="0.2">
      <c r="A43" s="61"/>
      <c r="B43" s="115"/>
      <c r="C43" s="115" t="s">
        <v>77</v>
      </c>
      <c r="D43" s="116"/>
      <c r="E43" s="110"/>
      <c r="F43" s="111"/>
      <c r="G43" s="112"/>
      <c r="H43" s="113"/>
      <c r="I43" s="90"/>
      <c r="J43" s="76"/>
      <c r="K43" s="77"/>
      <c r="L43" s="77"/>
      <c r="M43" s="78"/>
    </row>
    <row r="44" spans="1:13" s="2" customFormat="1" ht="17.25" customHeight="1" x14ac:dyDescent="0.2">
      <c r="A44" s="61"/>
      <c r="B44" s="115"/>
      <c r="C44" s="115"/>
      <c r="D44" s="116"/>
      <c r="E44" s="110"/>
      <c r="F44" s="111"/>
      <c r="G44" s="112"/>
      <c r="H44" s="113"/>
      <c r="I44" s="90"/>
      <c r="J44" s="76"/>
      <c r="K44" s="77"/>
      <c r="L44" s="77"/>
      <c r="M44" s="78"/>
    </row>
    <row r="45" spans="1:13" s="2" customFormat="1" ht="17.25" customHeight="1" x14ac:dyDescent="0.2">
      <c r="A45" s="61"/>
      <c r="B45" s="114" t="s">
        <v>78</v>
      </c>
      <c r="C45" s="115" t="s">
        <v>79</v>
      </c>
      <c r="D45" s="116"/>
      <c r="E45" s="93" t="s">
        <v>21</v>
      </c>
      <c r="F45" s="74" t="s">
        <v>80</v>
      </c>
      <c r="G45" s="75" t="s">
        <v>81</v>
      </c>
      <c r="H45" s="89">
        <v>0</v>
      </c>
      <c r="I45" s="90"/>
      <c r="J45" s="76">
        <f>'[1]2017'!$H$48</f>
        <v>0</v>
      </c>
      <c r="K45" s="77">
        <f>'[1]2017'!$M$48</f>
        <v>0</v>
      </c>
      <c r="L45" s="77">
        <f>'[1]2017'!$P$48</f>
        <v>0</v>
      </c>
      <c r="M45" s="78">
        <f>'[1]2017'!$S$48</f>
        <v>0</v>
      </c>
    </row>
    <row r="46" spans="1:13" s="2" customFormat="1" ht="17.25" customHeight="1" x14ac:dyDescent="0.2">
      <c r="A46" s="61"/>
      <c r="B46" s="115"/>
      <c r="C46" s="115" t="s">
        <v>82</v>
      </c>
      <c r="D46" s="116"/>
      <c r="E46" s="110"/>
      <c r="F46" s="111"/>
      <c r="G46" s="112"/>
      <c r="H46" s="113"/>
      <c r="I46" s="90"/>
      <c r="J46" s="76"/>
      <c r="K46" s="77"/>
      <c r="L46" s="77"/>
      <c r="M46" s="78"/>
    </row>
    <row r="47" spans="1:13" s="2" customFormat="1" ht="17.25" customHeight="1" x14ac:dyDescent="0.2">
      <c r="A47" s="61"/>
      <c r="B47" s="115"/>
      <c r="C47" s="115"/>
      <c r="D47" s="116"/>
      <c r="E47" s="110"/>
      <c r="F47" s="111"/>
      <c r="G47" s="112"/>
      <c r="H47" s="113"/>
      <c r="I47" s="90"/>
      <c r="J47" s="76"/>
      <c r="K47" s="77"/>
      <c r="L47" s="76"/>
      <c r="M47" s="77"/>
    </row>
    <row r="48" spans="1:13" s="2" customFormat="1" ht="15" customHeight="1" x14ac:dyDescent="0.2">
      <c r="A48" s="61"/>
      <c r="B48" s="114" t="s">
        <v>83</v>
      </c>
      <c r="C48" s="115" t="s">
        <v>84</v>
      </c>
      <c r="D48" s="116"/>
      <c r="E48" s="93" t="s">
        <v>21</v>
      </c>
      <c r="F48" s="74" t="s">
        <v>85</v>
      </c>
      <c r="G48" s="75" t="s">
        <v>86</v>
      </c>
      <c r="H48" s="89">
        <v>0</v>
      </c>
      <c r="I48" s="90"/>
      <c r="J48" s="76">
        <f>'[1]2017'!$H$49</f>
        <v>4.9979929999999998E-4</v>
      </c>
      <c r="K48" s="77">
        <f>'[1]2017'!$M$49</f>
        <v>5.0944542649000008E-4</v>
      </c>
      <c r="L48" s="77">
        <f>'[1]2017'!$P$49</f>
        <v>5.2443940548999989E-4</v>
      </c>
      <c r="M48" s="78">
        <f>'[1]2017'!$S$49</f>
        <v>5.2623819814632655E-4</v>
      </c>
    </row>
    <row r="49" spans="1:13" x14ac:dyDescent="0.2">
      <c r="A49" s="61"/>
      <c r="B49" s="115"/>
      <c r="C49" s="115" t="s">
        <v>87</v>
      </c>
      <c r="D49" s="116"/>
      <c r="E49" s="110"/>
      <c r="F49" s="111"/>
      <c r="G49" s="112"/>
      <c r="H49" s="113"/>
      <c r="I49" s="90"/>
      <c r="J49" s="76"/>
      <c r="K49" s="77"/>
      <c r="L49" s="77"/>
      <c r="M49" s="78"/>
    </row>
    <row r="50" spans="1:13" x14ac:dyDescent="0.2">
      <c r="A50" s="61"/>
      <c r="B50" s="115"/>
      <c r="C50" s="115" t="s">
        <v>88</v>
      </c>
      <c r="D50" s="116"/>
      <c r="E50" s="110"/>
      <c r="F50" s="111"/>
      <c r="G50" s="112"/>
      <c r="H50" s="113"/>
      <c r="I50" s="90"/>
      <c r="J50" s="76"/>
      <c r="K50" s="77"/>
      <c r="L50" s="77"/>
      <c r="M50" s="78"/>
    </row>
    <row r="51" spans="1:13" x14ac:dyDescent="0.2">
      <c r="A51" s="61"/>
      <c r="B51" s="115"/>
      <c r="C51" s="115" t="s">
        <v>89</v>
      </c>
      <c r="D51" s="116"/>
      <c r="E51" s="110"/>
      <c r="F51" s="111"/>
      <c r="G51" s="112"/>
      <c r="H51" s="113"/>
      <c r="I51" s="90"/>
      <c r="J51" s="76"/>
      <c r="K51" s="77"/>
      <c r="L51" s="77"/>
      <c r="M51" s="78"/>
    </row>
    <row r="52" spans="1:13" x14ac:dyDescent="0.2">
      <c r="A52" s="61"/>
      <c r="B52" s="115"/>
      <c r="C52" s="115"/>
      <c r="D52" s="116"/>
      <c r="E52" s="110"/>
      <c r="F52" s="111"/>
      <c r="G52" s="112"/>
      <c r="H52" s="113"/>
      <c r="I52" s="90"/>
      <c r="J52" s="76"/>
      <c r="K52" s="77"/>
      <c r="L52" s="77"/>
      <c r="M52" s="78"/>
    </row>
    <row r="53" spans="1:13" x14ac:dyDescent="0.2">
      <c r="A53" s="61"/>
      <c r="B53" s="114" t="s">
        <v>90</v>
      </c>
      <c r="C53" s="115" t="s">
        <v>91</v>
      </c>
      <c r="D53" s="116"/>
      <c r="E53" s="93" t="s">
        <v>21</v>
      </c>
      <c r="F53" s="74" t="s">
        <v>92</v>
      </c>
      <c r="G53" s="75" t="s">
        <v>93</v>
      </c>
      <c r="H53" s="89">
        <v>0</v>
      </c>
      <c r="I53" s="90"/>
      <c r="J53" s="76">
        <f>'[1]2017'!$H$50</f>
        <v>1.6972955999999999E-3</v>
      </c>
      <c r="K53" s="77">
        <f>'[1]2017'!$M$50</f>
        <v>1.73005340508E-3</v>
      </c>
      <c r="L53" s="77">
        <f>'[1]2017'!$P$50</f>
        <v>1.7809722730799998E-3</v>
      </c>
      <c r="M53" s="78">
        <f>'[1]2017'!$S$50</f>
        <v>1.7870808908009438E-3</v>
      </c>
    </row>
    <row r="54" spans="1:13" x14ac:dyDescent="0.2">
      <c r="A54" s="61"/>
      <c r="B54" s="115"/>
      <c r="C54" s="115" t="s">
        <v>94</v>
      </c>
      <c r="D54" s="116"/>
      <c r="E54" s="110"/>
      <c r="F54" s="111"/>
      <c r="G54" s="112"/>
      <c r="H54" s="113"/>
      <c r="I54" s="90"/>
      <c r="J54" s="76"/>
      <c r="K54" s="77"/>
      <c r="L54" s="77"/>
      <c r="M54" s="78"/>
    </row>
    <row r="55" spans="1:13" x14ac:dyDescent="0.2">
      <c r="A55" s="61"/>
      <c r="B55" s="109"/>
      <c r="C55" s="109"/>
      <c r="D55" s="108"/>
      <c r="E55" s="110"/>
      <c r="F55" s="111"/>
      <c r="G55" s="112"/>
      <c r="H55" s="113"/>
      <c r="I55" s="90"/>
      <c r="J55" s="76"/>
      <c r="K55" s="77"/>
      <c r="L55" s="77"/>
      <c r="M55" s="78"/>
    </row>
    <row r="56" spans="1:13" x14ac:dyDescent="0.2">
      <c r="A56" s="117" t="s">
        <v>95</v>
      </c>
      <c r="B56" s="108"/>
      <c r="C56" s="108"/>
      <c r="D56" s="108"/>
      <c r="E56" s="118"/>
      <c r="F56" s="119"/>
      <c r="G56" s="120"/>
      <c r="H56" s="121"/>
      <c r="I56" s="104"/>
      <c r="J56" s="76"/>
      <c r="K56" s="77"/>
      <c r="L56" s="77"/>
      <c r="M56" s="78"/>
    </row>
    <row r="57" spans="1:13" x14ac:dyDescent="0.2">
      <c r="A57" s="122"/>
      <c r="B57" s="108"/>
      <c r="C57" s="123" t="s">
        <v>96</v>
      </c>
      <c r="D57" s="108"/>
      <c r="E57" s="93" t="s">
        <v>21</v>
      </c>
      <c r="F57" s="74" t="s">
        <v>97</v>
      </c>
      <c r="G57" s="75" t="s">
        <v>98</v>
      </c>
      <c r="H57" s="89">
        <v>0.21</v>
      </c>
      <c r="I57" s="90"/>
      <c r="J57" s="77">
        <f>'[1]2017'!$H$26</f>
        <v>1.1178257365661158E-2</v>
      </c>
      <c r="K57" s="77">
        <f>'[1]2017'!$M$26</f>
        <v>1.139399773281842E-2</v>
      </c>
      <c r="L57" s="77">
        <f>'[1]2017'!$P$26</f>
        <v>1.1729345453788252E-2</v>
      </c>
      <c r="M57" s="78">
        <f>'[1]2017'!$S$26</f>
        <v>1.1769576336984527E-2</v>
      </c>
    </row>
    <row r="58" spans="1:13" x14ac:dyDescent="0.2">
      <c r="A58" s="122"/>
      <c r="B58" s="108"/>
      <c r="C58" s="124" t="s">
        <v>99</v>
      </c>
      <c r="D58" s="108"/>
      <c r="E58" s="110"/>
      <c r="F58" s="125"/>
      <c r="G58" s="112"/>
      <c r="H58" s="113"/>
      <c r="I58" s="90"/>
      <c r="J58" s="100"/>
      <c r="K58" s="101"/>
      <c r="L58" s="101"/>
      <c r="M58" s="102"/>
    </row>
    <row r="59" spans="1:13" x14ac:dyDescent="0.2">
      <c r="A59" s="122"/>
      <c r="B59" s="108"/>
      <c r="C59" s="124" t="s">
        <v>100</v>
      </c>
      <c r="D59" s="126"/>
      <c r="E59" s="118"/>
      <c r="F59" s="127"/>
      <c r="G59" s="120"/>
      <c r="H59" s="121"/>
      <c r="I59" s="104"/>
      <c r="J59" s="128"/>
      <c r="K59" s="129"/>
      <c r="L59" s="130"/>
      <c r="M59" s="131"/>
    </row>
    <row r="60" spans="1:13" ht="13.5" thickBot="1" x14ac:dyDescent="0.25">
      <c r="A60" s="132"/>
      <c r="B60" s="133"/>
      <c r="C60" s="133"/>
      <c r="D60" s="133"/>
      <c r="E60" s="134"/>
      <c r="F60" s="135"/>
      <c r="G60" s="120"/>
      <c r="H60" s="121"/>
      <c r="I60" s="104"/>
      <c r="J60" s="136"/>
      <c r="K60" s="137"/>
      <c r="L60" s="137"/>
      <c r="M60" s="138"/>
    </row>
    <row r="61" spans="1:13" x14ac:dyDescent="0.2">
      <c r="A61" s="139" t="s">
        <v>101</v>
      </c>
      <c r="B61" s="140"/>
      <c r="C61" s="141"/>
      <c r="D61" s="141"/>
      <c r="E61" s="142"/>
      <c r="F61" s="141"/>
      <c r="G61" s="143"/>
      <c r="H61" s="144"/>
    </row>
    <row r="62" spans="1:13" x14ac:dyDescent="0.2">
      <c r="A62" s="145"/>
      <c r="B62" s="145"/>
      <c r="C62" s="146"/>
      <c r="D62" s="146"/>
      <c r="E62" s="147"/>
      <c r="F62" s="146"/>
      <c r="G62" s="148"/>
      <c r="H62" s="149"/>
    </row>
    <row r="63" spans="1:13" x14ac:dyDescent="0.2">
      <c r="A63" s="145"/>
      <c r="B63" s="145"/>
      <c r="C63" s="146"/>
      <c r="D63" s="146"/>
      <c r="E63" s="147"/>
      <c r="F63" s="146"/>
      <c r="G63" s="148"/>
      <c r="H63" s="149"/>
    </row>
    <row r="64" spans="1:13" x14ac:dyDescent="0.2">
      <c r="A64" s="145"/>
      <c r="B64" s="145"/>
      <c r="C64" s="146"/>
      <c r="D64" s="146"/>
      <c r="E64" s="147"/>
      <c r="F64" s="146"/>
      <c r="G64" s="148"/>
      <c r="H64" s="149"/>
    </row>
    <row r="65" spans="1:8" x14ac:dyDescent="0.2">
      <c r="A65" s="150"/>
      <c r="B65" s="150"/>
      <c r="C65" s="151"/>
      <c r="D65" s="151"/>
      <c r="E65" s="152"/>
      <c r="F65" s="151"/>
      <c r="G65" s="148"/>
      <c r="H65" s="149"/>
    </row>
    <row r="66" spans="1:8" x14ac:dyDescent="0.2">
      <c r="A66" s="145"/>
      <c r="B66" s="145"/>
      <c r="C66" s="146"/>
      <c r="D66" s="146"/>
      <c r="E66" s="153"/>
      <c r="F66" s="146"/>
      <c r="G66" s="148"/>
      <c r="H66" s="149"/>
    </row>
    <row r="67" spans="1:8" x14ac:dyDescent="0.2">
      <c r="A67" s="154"/>
      <c r="B67" s="154"/>
      <c r="C67" s="155"/>
      <c r="D67" s="155"/>
      <c r="E67" s="156"/>
      <c r="F67" s="155"/>
      <c r="G67" s="148"/>
      <c r="H67" s="149"/>
    </row>
    <row r="68" spans="1:8" x14ac:dyDescent="0.2">
      <c r="A68" s="154"/>
      <c r="B68" s="154"/>
      <c r="C68" s="155"/>
      <c r="D68" s="155"/>
      <c r="E68" s="156"/>
      <c r="F68" s="155"/>
      <c r="G68" s="148"/>
      <c r="H68" s="149"/>
    </row>
    <row r="69" spans="1:8" ht="13.5" thickBot="1" x14ac:dyDescent="0.25">
      <c r="A69" s="157"/>
      <c r="B69" s="157"/>
      <c r="C69" s="158"/>
      <c r="D69" s="158"/>
      <c r="E69" s="159"/>
      <c r="F69" s="158"/>
      <c r="G69" s="160"/>
      <c r="H69" s="161"/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Le Bussy</dc:creator>
  <cp:lastModifiedBy>Dardenne Nathalie</cp:lastModifiedBy>
  <cp:lastPrinted>2017-01-13T16:24:06Z</cp:lastPrinted>
  <dcterms:created xsi:type="dcterms:W3CDTF">2016-11-22T11:21:00Z</dcterms:created>
  <dcterms:modified xsi:type="dcterms:W3CDTF">2017-11-28T09:56:32Z</dcterms:modified>
</cp:coreProperties>
</file>